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adminmepcr-my.sharepoint.com/personal/mayra_quiros_jimenez_mep_go_cr/Documents/Documentos/Publicaciones web/"/>
    </mc:Choice>
  </mc:AlternateContent>
  <xr:revisionPtr revIDLastSave="0" documentId="8_{23A8E6A6-23DE-46DB-976F-A49C4A682185}" xr6:coauthVersionLast="47" xr6:coauthVersionMax="47" xr10:uidLastSave="{00000000-0000-0000-0000-000000000000}"/>
  <bookViews>
    <workbookView xWindow="4470" yWindow="3060" windowWidth="21600" windowHeight="11235" tabRatio="883" xr2:uid="{00000000-000D-0000-FFFF-FFFF00000000}"/>
  </bookViews>
  <sheets>
    <sheet name="PORTADA " sheetId="134" r:id="rId1"/>
    <sheet name="INDICE" sheetId="1" r:id="rId2"/>
    <sheet name="FUNIONARIOS" sheetId="135" r:id="rId3"/>
    <sheet name="D1" sheetId="4" r:id="rId4"/>
    <sheet name="C1" sheetId="5" r:id="rId5"/>
    <sheet name="C2" sheetId="6" r:id="rId6"/>
    <sheet name="C3" sheetId="7" r:id="rId7"/>
    <sheet name="C4" sheetId="82" r:id="rId8"/>
    <sheet name="C5" sheetId="8" r:id="rId9"/>
    <sheet name="C6" sheetId="9" r:id="rId10"/>
    <sheet name="C7" sheetId="10" r:id="rId11"/>
    <sheet name="C8" sheetId="22" r:id="rId12"/>
    <sheet name="D2" sheetId="91" r:id="rId13"/>
    <sheet name="C9" sheetId="24" r:id="rId14"/>
    <sheet name="C10" sheetId="25" r:id="rId15"/>
    <sheet name="C11" sheetId="26" r:id="rId16"/>
    <sheet name="C12" sheetId="27" r:id="rId17"/>
    <sheet name="C13" sheetId="83" r:id="rId18"/>
    <sheet name="C14" sheetId="29" r:id="rId19"/>
    <sheet name="C15" sheetId="33" r:id="rId20"/>
    <sheet name="C16" sheetId="34" r:id="rId21"/>
    <sheet name="C17" sheetId="35" r:id="rId22"/>
    <sheet name="D3" sheetId="92" r:id="rId23"/>
    <sheet name="C18" sheetId="39" r:id="rId24"/>
    <sheet name="C19" sheetId="84" r:id="rId25"/>
    <sheet name="C20" sheetId="85" r:id="rId26"/>
    <sheet name="C21" sheetId="86" r:id="rId27"/>
    <sheet name="C22" sheetId="38" r:id="rId28"/>
    <sheet name="C23" sheetId="36" r:id="rId29"/>
    <sheet name="C24" sheetId="37" r:id="rId30"/>
    <sheet name="C25" sheetId="43" r:id="rId31"/>
    <sheet name="C26" sheetId="44" r:id="rId32"/>
    <sheet name="C27" sheetId="45" r:id="rId33"/>
    <sheet name="C28" sheetId="42" r:id="rId34"/>
    <sheet name="C29" sheetId="56" r:id="rId35"/>
    <sheet name="C30" sheetId="16" r:id="rId36"/>
    <sheet name="C31" sheetId="51" r:id="rId37"/>
    <sheet name="C32" sheetId="52" r:id="rId38"/>
    <sheet name="D4" sheetId="93" r:id="rId39"/>
    <sheet name="C33" sheetId="53" r:id="rId40"/>
    <sheet name="C34" sheetId="54" r:id="rId41"/>
    <sheet name="C35" sheetId="55" r:id="rId42"/>
    <sheet name="C36" sheetId="88" r:id="rId43"/>
    <sheet name="C37" sheetId="58" r:id="rId44"/>
    <sheet name="C38" sheetId="61" r:id="rId45"/>
    <sheet name="C39" sheetId="62" r:id="rId46"/>
    <sheet name="C40" sheetId="90" r:id="rId47"/>
    <sheet name="D5" sheetId="121" r:id="rId48"/>
    <sheet name="C41" sheetId="94" r:id="rId49"/>
    <sheet name="C42" sheetId="95" r:id="rId50"/>
    <sheet name="C43" sheetId="96" r:id="rId51"/>
    <sheet name="C44" sheetId="97" r:id="rId52"/>
    <sheet name="C45" sheetId="98" r:id="rId53"/>
    <sheet name="C46" sheetId="99" r:id="rId54"/>
    <sheet name="C47" sheetId="100" r:id="rId55"/>
    <sheet name="C48" sheetId="101" r:id="rId56"/>
    <sheet name="C49" sheetId="102" r:id="rId57"/>
    <sheet name="D6" sheetId="122" r:id="rId58"/>
    <sheet name="C50" sheetId="103" r:id="rId59"/>
    <sheet name="C51" sheetId="104" r:id="rId60"/>
    <sheet name="C52" sheetId="105" r:id="rId61"/>
    <sheet name="C53" sheetId="106" r:id="rId62"/>
    <sheet name="C54" sheetId="107" r:id="rId63"/>
    <sheet name="C55" sheetId="132" r:id="rId64"/>
    <sheet name="C56" sheetId="108" r:id="rId65"/>
    <sheet name="C57" sheetId="109" r:id="rId66"/>
    <sheet name="C58" sheetId="110" r:id="rId67"/>
    <sheet name="C59" sheetId="111" r:id="rId68"/>
    <sheet name="C60" sheetId="112" r:id="rId69"/>
    <sheet name="C61" sheetId="113" r:id="rId70"/>
    <sheet name="C62" sheetId="114" r:id="rId71"/>
    <sheet name="C63" sheetId="115" r:id="rId72"/>
    <sheet name="C64" sheetId="116" r:id="rId73"/>
    <sheet name="C65" sheetId="117" r:id="rId74"/>
    <sheet name="C66" sheetId="118" r:id="rId75"/>
    <sheet name="C67" sheetId="119" r:id="rId76"/>
  </sheets>
  <externalReferences>
    <externalReference r:id="rId77"/>
  </externalReferences>
  <definedNames>
    <definedName name="_xlnm._FilterDatabase" localSheetId="34" hidden="1">'C29'!#REF!</definedName>
    <definedName name="_xlnm._FilterDatabase" localSheetId="1" hidden="1">INDICE!$2:$76</definedName>
    <definedName name="_Key1" hidden="1">'[1]2'!#REF!</definedName>
    <definedName name="_Order1" hidden="1">255</definedName>
    <definedName name="_xlnm.Print_Area" localSheetId="4">'C1'!$A$1:$K$31</definedName>
    <definedName name="_xlnm.Print_Area" localSheetId="14">'C10'!$A$1:$J$36</definedName>
    <definedName name="_xlnm.Print_Area" localSheetId="15">'C11'!$A$1:$J$20</definedName>
    <definedName name="_xlnm.Print_Area" localSheetId="16">'C12'!$A$1:$F$15</definedName>
    <definedName name="_xlnm.Print_Area" localSheetId="17">'C13'!$A$1:$E$34</definedName>
    <definedName name="_xlnm.Print_Area" localSheetId="18">'C14'!$A$1:$J$35</definedName>
    <definedName name="_xlnm.Print_Area" localSheetId="19">'C15'!$A$1:$H$23</definedName>
    <definedName name="_xlnm.Print_Area" localSheetId="20">'C16'!$A$1:$J$23</definedName>
    <definedName name="_xlnm.Print_Area" localSheetId="21">'C17'!$A$1:$H$17</definedName>
    <definedName name="_xlnm.Print_Area" localSheetId="23">'C18'!$A$1:$K$28</definedName>
    <definedName name="_xlnm.Print_Area" localSheetId="24">'C19'!$A$1:$K$35</definedName>
    <definedName name="_xlnm.Print_Area" localSheetId="5">'C2'!$A$1:$K$17</definedName>
    <definedName name="_xlnm.Print_Area" localSheetId="25">'C20'!$A$1:$K$35</definedName>
    <definedName name="_xlnm.Print_Area" localSheetId="26">'C21'!$A$1:$K$23</definedName>
    <definedName name="_xlnm.Print_Area" localSheetId="27">'C22'!$A$1:$K$35</definedName>
    <definedName name="_xlnm.Print_Area" localSheetId="28">'C23'!$A$1:$K$35</definedName>
    <definedName name="_xlnm.Print_Area" localSheetId="29">'C24'!$A$1:$K$32</definedName>
    <definedName name="_xlnm.Print_Area" localSheetId="30">'C25'!$A$1:$K$33</definedName>
    <definedName name="_xlnm.Print_Area" localSheetId="31">'C26'!$A$1:$K$20</definedName>
    <definedName name="_xlnm.Print_Area" localSheetId="32">'C27'!$A$1:$K$20</definedName>
    <definedName name="_xlnm.Print_Area" localSheetId="33">'C28'!$A$1:$K$30</definedName>
    <definedName name="_xlnm.Print_Area" localSheetId="34">'C29'!$A$1:$K$31</definedName>
    <definedName name="_xlnm.Print_Area" localSheetId="6">'C3'!$A$1:$K$17</definedName>
    <definedName name="_xlnm.Print_Area" localSheetId="35">'C30'!$A$1:$K$31</definedName>
    <definedName name="_xlnm.Print_Area" localSheetId="36">'C31'!$A$1:$K$31</definedName>
    <definedName name="_xlnm.Print_Area" localSheetId="37">'C32'!$A$1:$K$31</definedName>
    <definedName name="_xlnm.Print_Area" localSheetId="39">'C33'!$A$1:$K$30</definedName>
    <definedName name="_xlnm.Print_Area" localSheetId="40">'C34'!$A$1:$K$17</definedName>
    <definedName name="_xlnm.Print_Area" localSheetId="41">'C35'!$A$1:$K$17</definedName>
    <definedName name="_xlnm.Print_Area" localSheetId="42">'C36'!$A$1:$K$13</definedName>
    <definedName name="_xlnm.Print_Area" localSheetId="43">'C37'!$A$1:$K$16</definedName>
    <definedName name="_xlnm.Print_Area" localSheetId="44">'C38'!$A$1:$K$14</definedName>
    <definedName name="_xlnm.Print_Area" localSheetId="45">'C39'!$A$1:$K$16</definedName>
    <definedName name="_xlnm.Print_Area" localSheetId="7">'C4'!$A$1:$K$13</definedName>
    <definedName name="_xlnm.Print_Area" localSheetId="46">'C40'!$A$1:$K$16</definedName>
    <definedName name="_xlnm.Print_Area" localSheetId="48">'C41'!$A$1:$D$37</definedName>
    <definedName name="_xlnm.Print_Area" localSheetId="49">'C42'!$A$1:$J$36</definedName>
    <definedName name="_xlnm.Print_Area" localSheetId="50">'C43'!$A$1:$J$20</definedName>
    <definedName name="_xlnm.Print_Area" localSheetId="51">'C44'!$A$1:$F$15</definedName>
    <definedName name="_xlnm.Print_Area" localSheetId="52">'C45'!$A$1:$E$34</definedName>
    <definedName name="_xlnm.Print_Area" localSheetId="53">'C46'!$A$1:$J$35</definedName>
    <definedName name="_xlnm.Print_Area" localSheetId="54">'C47'!$A$1:$H$24</definedName>
    <definedName name="_xlnm.Print_Area" localSheetId="55">'C48'!$A$1:$J$23</definedName>
    <definedName name="_xlnm.Print_Area" localSheetId="56">'C49'!$A$1:$H$17</definedName>
    <definedName name="_xlnm.Print_Area" localSheetId="8">'C5'!$A$1:$K$16</definedName>
    <definedName name="_xlnm.Print_Area" localSheetId="58">'C50'!$A$1:$K$28</definedName>
    <definedName name="_xlnm.Print_Area" localSheetId="59">'C51'!$A$1:$K$36</definedName>
    <definedName name="_xlnm.Print_Area" localSheetId="60">'C52'!$A$1:$K$36</definedName>
    <definedName name="_xlnm.Print_Area" localSheetId="61">'C53'!$A$1:$K$24</definedName>
    <definedName name="_xlnm.Print_Area" localSheetId="62">'C54'!$A$1:$K$35</definedName>
    <definedName name="_xlnm.Print_Area" localSheetId="63">'C55'!$A$1:$K$35</definedName>
    <definedName name="_xlnm.Print_Area" localSheetId="64">'C56'!$A$1:$K$32</definedName>
    <definedName name="_xlnm.Print_Area" localSheetId="65">'C57'!$A$1:$K$32</definedName>
    <definedName name="_xlnm.Print_Area" localSheetId="66">'C58'!$A$1:$K$20</definedName>
    <definedName name="_xlnm.Print_Area" localSheetId="67">'C59'!$A$1:$K$20</definedName>
    <definedName name="_xlnm.Print_Area" localSheetId="9">'C6'!$A$1:$K$14</definedName>
    <definedName name="_xlnm.Print_Area" localSheetId="68">'C60'!$A$1:$K$31</definedName>
    <definedName name="_xlnm.Print_Area" localSheetId="69">'C61'!$A$1:$K$31</definedName>
    <definedName name="_xlnm.Print_Area" localSheetId="70">'C62'!$A$1:$K$31</definedName>
    <definedName name="_xlnm.Print_Area" localSheetId="71">'C63'!$A$1:$K$31</definedName>
    <definedName name="_xlnm.Print_Area" localSheetId="72">'C64'!$A$1:$K$31</definedName>
    <definedName name="_xlnm.Print_Area" localSheetId="73">'C65'!$A$1:$K$16</definedName>
    <definedName name="_xlnm.Print_Area" localSheetId="74">'C66'!$A$1:$K$31</definedName>
    <definedName name="_xlnm.Print_Area" localSheetId="75">'C67'!$A$1:$K$31</definedName>
    <definedName name="_xlnm.Print_Area" localSheetId="10">'C7'!$A$1:$K$15</definedName>
    <definedName name="_xlnm.Print_Area" localSheetId="11">'C8'!$A$1:$K$16</definedName>
    <definedName name="_xlnm.Print_Area" localSheetId="13">'C9'!$A$1:$D$35</definedName>
    <definedName name="_xlnm.Print_Area" localSheetId="3">'D1'!$A$1:$K$55</definedName>
    <definedName name="_xlnm.Print_Area" localSheetId="12">'D2'!$A$1:$K$55</definedName>
    <definedName name="_xlnm.Print_Area" localSheetId="22">'D3'!$A$1:$K$55</definedName>
    <definedName name="_xlnm.Print_Area" localSheetId="38">'D4'!$A$1:$K$55</definedName>
    <definedName name="_xlnm.Print_Area" localSheetId="47">'D5'!$A$1:$K$55</definedName>
    <definedName name="_xlnm.Print_Area" localSheetId="57">'D6'!$A$1:$K$55</definedName>
    <definedName name="_xlnm.Print_Area" localSheetId="2">FUNIONARIOS!$B$3:$I$24</definedName>
    <definedName name="_xlnm.Print_Area" localSheetId="1">INDICE!$B$1:$C$76</definedName>
    <definedName name="_xlnm.Print_Area" localSheetId="0">'PORTADA '!$A$1:$O$55</definedName>
    <definedName name="OLE_LINK1" localSheetId="2">FUNIONARIOS!$C$5</definedName>
    <definedName name="_xlnm.Print_Titles" localSheetId="1">INDICE!$1:$1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8" i="112" l="1"/>
  <c r="D7" i="102"/>
  <c r="C7" i="102"/>
  <c r="B7" i="102"/>
  <c r="E7" i="101"/>
  <c r="D7" i="101"/>
  <c r="C7" i="101"/>
  <c r="B7" i="101"/>
  <c r="D7" i="100"/>
  <c r="C7" i="100"/>
  <c r="B7" i="100"/>
  <c r="B34" i="99"/>
  <c r="B33" i="99"/>
  <c r="B32" i="99"/>
  <c r="B31" i="99"/>
  <c r="B30" i="99"/>
  <c r="B29" i="99"/>
  <c r="B28" i="99"/>
  <c r="B27" i="99"/>
  <c r="B26" i="99"/>
  <c r="B25" i="99"/>
  <c r="B24" i="99"/>
  <c r="B23" i="99"/>
  <c r="B22" i="99"/>
  <c r="B21" i="99"/>
  <c r="B20" i="99"/>
  <c r="B19" i="99"/>
  <c r="B18" i="99"/>
  <c r="B17" i="99"/>
  <c r="B16" i="99"/>
  <c r="B15" i="99"/>
  <c r="B14" i="99"/>
  <c r="B13" i="99"/>
  <c r="B12" i="99"/>
  <c r="B11" i="99"/>
  <c r="B10" i="99"/>
  <c r="B9" i="99"/>
  <c r="B8" i="99"/>
  <c r="D7" i="99"/>
  <c r="D7" i="42"/>
  <c r="B7" i="38"/>
  <c r="D7" i="35"/>
  <c r="C7" i="35"/>
  <c r="B7" i="35"/>
  <c r="E7" i="34"/>
  <c r="D7" i="34"/>
  <c r="C7" i="34"/>
  <c r="B7" i="34"/>
  <c r="D7" i="33"/>
  <c r="C7" i="33"/>
  <c r="B7" i="33"/>
  <c r="E7" i="29"/>
  <c r="K14" i="117"/>
  <c r="J14" i="117"/>
  <c r="K13" i="117"/>
  <c r="J13" i="117"/>
  <c r="J12" i="117" s="1"/>
  <c r="I8" i="117"/>
  <c r="I14" i="117" s="1"/>
  <c r="H8" i="117"/>
  <c r="H14" i="117" s="1"/>
  <c r="G8" i="117"/>
  <c r="G13" i="117" s="1"/>
  <c r="F8" i="117"/>
  <c r="F13" i="117" s="1"/>
  <c r="E8" i="117"/>
  <c r="E13" i="117" s="1"/>
  <c r="D8" i="117"/>
  <c r="D13" i="117" s="1"/>
  <c r="C8" i="117"/>
  <c r="C13" i="117" s="1"/>
  <c r="B8" i="117"/>
  <c r="B13" i="117" s="1"/>
  <c r="I39" i="105"/>
  <c r="H39" i="105"/>
  <c r="G39" i="105"/>
  <c r="C39" i="105"/>
  <c r="B39" i="105"/>
  <c r="K38" i="105"/>
  <c r="K39" i="105" s="1"/>
  <c r="J38" i="105"/>
  <c r="J39" i="105" s="1"/>
  <c r="I38" i="105"/>
  <c r="H38" i="105"/>
  <c r="G38" i="105"/>
  <c r="F38" i="105"/>
  <c r="F39" i="105" s="1"/>
  <c r="E38" i="105"/>
  <c r="E39" i="105" s="1"/>
  <c r="D38" i="105"/>
  <c r="D39" i="105" s="1"/>
  <c r="C38" i="105"/>
  <c r="B38" i="105"/>
  <c r="E7" i="96"/>
  <c r="C7" i="96"/>
  <c r="B7" i="96"/>
  <c r="K12" i="117" l="1"/>
  <c r="H13" i="117"/>
  <c r="H12" i="117" s="1"/>
  <c r="I13" i="117"/>
  <c r="I12" i="117" s="1"/>
  <c r="B14" i="117"/>
  <c r="B12" i="117" s="1"/>
  <c r="C14" i="117"/>
  <c r="C12" i="117" s="1"/>
  <c r="D14" i="117"/>
  <c r="D12" i="117" s="1"/>
  <c r="E14" i="117"/>
  <c r="E12" i="117" s="1"/>
  <c r="F14" i="117"/>
  <c r="F12" i="117" s="1"/>
  <c r="G14" i="117"/>
  <c r="G12" i="117" s="1"/>
  <c r="J7" i="44"/>
  <c r="J7" i="86" l="1"/>
  <c r="J6" i="84"/>
  <c r="C8" i="27"/>
  <c r="B8" i="27"/>
</calcChain>
</file>

<file path=xl/sharedStrings.xml><?xml version="1.0" encoding="utf-8"?>
<sst xmlns="http://schemas.openxmlformats.org/spreadsheetml/2006/main" count="1971" uniqueCount="408">
  <si>
    <t>INDICE</t>
  </si>
  <si>
    <t>CONTENIDO</t>
  </si>
  <si>
    <t>Portada</t>
  </si>
  <si>
    <t>Funcionarios que participaron en la publicación</t>
  </si>
  <si>
    <t>D1</t>
  </si>
  <si>
    <t>Serie Histórica: Cobertura de Programa Segundo Idioma</t>
  </si>
  <si>
    <t>C1</t>
  </si>
  <si>
    <t xml:space="preserve">Cobertura de Programa Segundo Idioma en Preescolar y I y II Ciclos, Según Idioma, Dependencia Pública, Privada y Subvencionada, 2014-2023 </t>
  </si>
  <si>
    <t>C2</t>
  </si>
  <si>
    <t xml:space="preserve">Cobertura de Inglés en Educación Preescolar, Según Dependencia, 2014-2023  </t>
  </si>
  <si>
    <t>C3</t>
  </si>
  <si>
    <t xml:space="preserve">Cobertura de Francés en Educación Preescolar, Según Dependencia, 2014-2023  </t>
  </si>
  <si>
    <t>C4</t>
  </si>
  <si>
    <t xml:space="preserve">Cobertura de Italiano en Educación Preescolar, Según Dependencia, 2014-2023  </t>
  </si>
  <si>
    <t>C5</t>
  </si>
  <si>
    <t xml:space="preserve">Cobertura enseñanza de Inglés Presencial en I y II Ciclos, Según Dependencia, 2014-2023  </t>
  </si>
  <si>
    <t>C6</t>
  </si>
  <si>
    <t xml:space="preserve">Cobertura de Inglés por Radio en I y II Ciclos, Según Dependencia, 2014-2023  </t>
  </si>
  <si>
    <t>C7</t>
  </si>
  <si>
    <t xml:space="preserve">Cobertura enseñanza de Francés en I y II Ciclos,  Según Dependencia, 2014-2023  </t>
  </si>
  <si>
    <t>C8</t>
  </si>
  <si>
    <t xml:space="preserve">Cobertura enseñanza de Ilaliano en I y II Ciclos,  Según Dependencia, 2014-2023  </t>
  </si>
  <si>
    <t>D2</t>
  </si>
  <si>
    <t>Cobertura de Segundo Idioma 2023</t>
  </si>
  <si>
    <t>C9</t>
  </si>
  <si>
    <t xml:space="preserve">Cobertura de Segundo Idioma en Educación Preescolar, Por Idioma, Según Zona y Dependencia,  Curso Lectivo 2023 </t>
  </si>
  <si>
    <t>C10</t>
  </si>
  <si>
    <t xml:space="preserve">Cobertura de Inglés en Educación Preescolar, Por Dependencia, Según Dirección Regional, Curso Lectivo 2023  </t>
  </si>
  <si>
    <t>C11</t>
  </si>
  <si>
    <t xml:space="preserve">Cobertura de Francés en Educación Preescolar, Por Dependencia, Según Dirección Regional, Curso Lectivo 2023  </t>
  </si>
  <si>
    <t>C12</t>
  </si>
  <si>
    <t xml:space="preserve">Cobertura de Italiano en Educación Preescolar, Por Dependencia, Según Dirección Regional, Curso Lectivo 2023  </t>
  </si>
  <si>
    <t>C13</t>
  </si>
  <si>
    <t xml:space="preserve">Cobertura de Segundo Idioma en I y II Ciclos, Por Idioma, Según Zona y Dependencia,  Curso Lectivo 2023 </t>
  </si>
  <si>
    <t>C14</t>
  </si>
  <si>
    <t xml:space="preserve">Cobertura de Inglés Presencial en I y II Ciclos, Por Dependencia, Según Dirección Regional, Curso Lectivo 2023  </t>
  </si>
  <si>
    <t>C15</t>
  </si>
  <si>
    <t xml:space="preserve">Cobertura de Inglés por Radio en I y II Ciclos,  Por Dependencia, Según Dirección Regional, Curso Lectivo 2023   </t>
  </si>
  <si>
    <t>C16</t>
  </si>
  <si>
    <t xml:space="preserve">Cobertura de Francés en I y II Ciclos, Por Dependencia, Según Dirección Regional, Curso Lectivo 2023  </t>
  </si>
  <si>
    <t>C17</t>
  </si>
  <si>
    <t xml:space="preserve">Cobertura de Italiano en I y II Ciclos,  Por Dependencia, Según Dirección Regional, Curso Lectivo 2023  </t>
  </si>
  <si>
    <t>D3</t>
  </si>
  <si>
    <t>Serie Histórica: Cobertura del Programa de Segundo Idioma, Dependencia Pública</t>
  </si>
  <si>
    <t>C18</t>
  </si>
  <si>
    <t xml:space="preserve">Cobertura de Programa Segundo Idioma en Preescolar y I y II Ciclos, Según Idioma, Dependencia Pública,  2014-2023  </t>
  </si>
  <si>
    <t>C19</t>
  </si>
  <si>
    <t xml:space="preserve">Cobertura de Inglés en Educación Preescolar, Según Dirección Regional, Dependencia Pública, 2014-2023  </t>
  </si>
  <si>
    <t>C20</t>
  </si>
  <si>
    <t xml:space="preserve">Cobertura de Inglés en Educación Preescolar, Según Dirección Regional, Dependencia Pública, 2014-2023 (Cifras Relativas) </t>
  </si>
  <si>
    <t>C21</t>
  </si>
  <si>
    <t xml:space="preserve">Cobertura de Francés en Educación Preescolar, Según Dirección Regional, Dependencia Pública, 2014-2023  </t>
  </si>
  <si>
    <t>C22</t>
  </si>
  <si>
    <t xml:space="preserve">Cobertura de Inglés Presencial en I y II Ciclos,  Según Dirección Regional, Dependencia Pública, 2014-2023  </t>
  </si>
  <si>
    <t>C23</t>
  </si>
  <si>
    <t xml:space="preserve">Cobertura de Inglés Presencial en I y II Ciclos,  Según Dirección Regional, Dependencia Pública, 2014-2023 (Cifras Relativas) </t>
  </si>
  <si>
    <t>C24</t>
  </si>
  <si>
    <t xml:space="preserve">Cobertura de Inglés por Radio en I y II Ciclos,  Según Dirección Regional, Dependencia Pública, 2014-2023  </t>
  </si>
  <si>
    <t>C25</t>
  </si>
  <si>
    <t xml:space="preserve">Cobertura de Inglés por Radio en I y II Ciclos, Según Dirección Regional, Dependencia Pública, 2014-2023 (Cifras Relativas) </t>
  </si>
  <si>
    <t>C26</t>
  </si>
  <si>
    <t xml:space="preserve">Cobertura de Francés en I y II Ciclos,  Según Dirección Regional, Dependencia Pública, 2014-2023  </t>
  </si>
  <si>
    <t>C27</t>
  </si>
  <si>
    <t xml:space="preserve">Cobertura de Francés en I y II Ciclos,  Según Dirección Regional, Dependencia Pública, 2014-2023 (Cifras Relativas) </t>
  </si>
  <si>
    <t>C28</t>
  </si>
  <si>
    <t xml:space="preserve">Cobertura de Italiano en I y II Ciclos,  Según Dirección Regional, Dependencia Pública, 2014-2023  </t>
  </si>
  <si>
    <t>C29</t>
  </si>
  <si>
    <t xml:space="preserve">Cobertura de Inglés Presencial en I y II Ciclos, Según Tipo de  Dirección, Dependencia Pública, 2014-2023 </t>
  </si>
  <si>
    <t>C30</t>
  </si>
  <si>
    <t xml:space="preserve">Cobertura de Inglés por Radio en I y II Ciclos Según Tipo de  Dirección, Dependencia Pública, 2014-2023 </t>
  </si>
  <si>
    <t>C31</t>
  </si>
  <si>
    <t xml:space="preserve">Cobertura de Francés en I y II Ciclos Según Tipo de  Dirección, Dependencia Pública, 2014-2023 </t>
  </si>
  <si>
    <t>C32</t>
  </si>
  <si>
    <t xml:space="preserve">Cobertura de Italiano en I y II Ciclos Según Tipo de  Dirección, Dependencia Pública, 2014-2023 </t>
  </si>
  <si>
    <t>D4</t>
  </si>
  <si>
    <t>Serie Histórica: Centros Educativos que imparten el Programa de Segundo Idioma</t>
  </si>
  <si>
    <t>C33</t>
  </si>
  <si>
    <t xml:space="preserve">Centros Educativos que imparten el Programa de Segundo Idioma, Según Idioma, Dependencia Pública, Privada y Subvencionada, 2014-2023 </t>
  </si>
  <si>
    <t>C34</t>
  </si>
  <si>
    <t xml:space="preserve">Centros Educativos que imparten Inglés en Educación Preescolar,  Según Dependencia, 2014-2023  </t>
  </si>
  <si>
    <t>C35</t>
  </si>
  <si>
    <t xml:space="preserve">Centros Educativos que imparten Francés en Educación Preescolar, Según Dependencia, 2014-2023  </t>
  </si>
  <si>
    <t>C36</t>
  </si>
  <si>
    <t xml:space="preserve">Centros Educativos de Preescolar que imparten Italiano,  Según Dependencia, 2014-2023  </t>
  </si>
  <si>
    <t>C37</t>
  </si>
  <si>
    <t xml:space="preserve">Escuelas que imparten Inglés Presencial, Según Dependencia, 2014-2023  </t>
  </si>
  <si>
    <t>C38</t>
  </si>
  <si>
    <t>Escuelas que imparten Inglés por Radio, Según Dependencia, 2014-2023</t>
  </si>
  <si>
    <t>C39</t>
  </si>
  <si>
    <t xml:space="preserve">Escuelas que imparten Francés, Según Dependencia, 2014-2023  </t>
  </si>
  <si>
    <t>C40</t>
  </si>
  <si>
    <t xml:space="preserve">Escuelas que imparten Italiano, Según Dependencia, 2014-2023  </t>
  </si>
  <si>
    <t>D5</t>
  </si>
  <si>
    <t>Centros Educativos que imparten el Programa de Segundo Idioma 2023</t>
  </si>
  <si>
    <t>C41</t>
  </si>
  <si>
    <t xml:space="preserve">Centros Educativos de Preescolar que imparten el Programa de Segundo Idioma Por Idioma, Según Zona y Dependencia,  Curso Lectivo 2023 </t>
  </si>
  <si>
    <t>C42</t>
  </si>
  <si>
    <t xml:space="preserve">Centros Educativos de Preescolar que imparten Inglés, Por Dependencia, Según Dirección Regional, Curso Lectivo 2021  </t>
  </si>
  <si>
    <t>C43</t>
  </si>
  <si>
    <t xml:space="preserve">Centros Educativos de Preescolar que imparten Francés, Por Dependencia, Según Dirección Regional, Curso Lectivo 2023  </t>
  </si>
  <si>
    <t>C44</t>
  </si>
  <si>
    <t xml:space="preserve">Centros Educativos de Preescolar que imparten Italiano,  Por Dependencia, Según Dirección Regional,   </t>
  </si>
  <si>
    <t>C45</t>
  </si>
  <si>
    <t xml:space="preserve">Escuelas que imparten el Programa de Segundo Idioma, Por Idioma, Según Zona y Dependencia, Curso Lectivo 2023  </t>
  </si>
  <si>
    <t>C46</t>
  </si>
  <si>
    <t xml:space="preserve">Escuelas que imparten Inglés Presencial,  Por Dependencia, Según Dirección Regional, Curso Lectivo 2023  </t>
  </si>
  <si>
    <t>C47</t>
  </si>
  <si>
    <t xml:space="preserve">Escuelas que imparten Inglés por Radio,  Por Dependencia, Según Dirección Regional,   </t>
  </si>
  <si>
    <t>C48</t>
  </si>
  <si>
    <t xml:space="preserve">Escuelas que imparten Francés,  Por Dependencia, Según Dirección Regional, Curso Lectivo 2023  </t>
  </si>
  <si>
    <t>C49</t>
  </si>
  <si>
    <t xml:space="preserve">Escuelas que imparten Italiano,  Por Dependencia, Según Dirección Regional, Curso Lectivo 2023  </t>
  </si>
  <si>
    <t>D6</t>
  </si>
  <si>
    <t>Serie Histórica: Centros Educativos que imparten el Programa de Segundo Idioma, Dependencia Pública</t>
  </si>
  <si>
    <t>C50</t>
  </si>
  <si>
    <t xml:space="preserve">Centros Educativos que imparten el Programa de Segundo Idioma, Según Idioma, Dependencia Pública,  2014-2023 </t>
  </si>
  <si>
    <t>C51</t>
  </si>
  <si>
    <t xml:space="preserve">Centros Educativos de Preescolar que imparten Inglés,  Según Dirección Regional, Dependencia Pública, 2014-2023  </t>
  </si>
  <si>
    <t>C52</t>
  </si>
  <si>
    <t xml:space="preserve">Centros Educativos de Preescolar que imparten Inglés,  Según Dirección Regional, Dependencia Pública, 2014-2023 (Cifras Relativas) </t>
  </si>
  <si>
    <t>C53</t>
  </si>
  <si>
    <t xml:space="preserve">Centros Educativos de Preescolar que imparten Francés,  Según Dirección Regional, Dependencia Pública, 2014-2023  </t>
  </si>
  <si>
    <t>C54</t>
  </si>
  <si>
    <t xml:space="preserve">Escuelas que imparten Inglés Presencial,  Según Dirección Regional, Dependencia Pública, 2014-2023  </t>
  </si>
  <si>
    <t>C55</t>
  </si>
  <si>
    <t xml:space="preserve">Escuelas que imparten Inglés Presencial,  Según Dirección Regional, Dependencia Pública, 2014-2023 (Cifras Relativas) </t>
  </si>
  <si>
    <t>C56</t>
  </si>
  <si>
    <t xml:space="preserve">Escuelas que imparten Inglés por Radio,  Según Dirección Regional, Dependencia Pública, 2014-2023  </t>
  </si>
  <si>
    <t>C57</t>
  </si>
  <si>
    <t xml:space="preserve">Escuelas que imparten Inglés por Radio,  Según Dirección Regional, Dependencia Pública, 2014-2023 (Cifras Relativas) </t>
  </si>
  <si>
    <t>C58</t>
  </si>
  <si>
    <t xml:space="preserve">Escuelas que imparten Francés,  Según Dirección Regional, Dependencia Pública, 2014-2023  </t>
  </si>
  <si>
    <t>C59</t>
  </si>
  <si>
    <t xml:space="preserve">Escuelas que imparten Francés,  Según Dirección Regional, Dependencia Pública, 2014-2023 (Cifras Relativas) </t>
  </si>
  <si>
    <t>C60</t>
  </si>
  <si>
    <t xml:space="preserve">Escuelas que imparten Italiano,  Según Dirección Regional, Dependencia Pública, 2014-2023  </t>
  </si>
  <si>
    <t>C61</t>
  </si>
  <si>
    <t xml:space="preserve">Escuelas que imparten Inglés Presencial,  Según Tipo de Dirección, Dependencia Pública, 2014-2023 </t>
  </si>
  <si>
    <t>C62</t>
  </si>
  <si>
    <t xml:space="preserve">Escuelas que imparten Inglés por Radio,  Según Tipo de  Dirección, Dependencia Pública, 2014-2023 </t>
  </si>
  <si>
    <t>C63</t>
  </si>
  <si>
    <t xml:space="preserve">Escuelas que imparten Francés,  Según Tipo de  Dirección, Dependencia Pública, 2014-2023 </t>
  </si>
  <si>
    <t>C64</t>
  </si>
  <si>
    <t xml:space="preserve">Escuelas que imparten Italiano,  Según Tipo de  Dirección, Dependencia Pública, 2014-2023 </t>
  </si>
  <si>
    <t>C65</t>
  </si>
  <si>
    <t xml:space="preserve">Implementación del Programa de Segundo Idioma en Centros Educativos de Preescolar, Dependencia Pública,  2014-2023 </t>
  </si>
  <si>
    <t>C66</t>
  </si>
  <si>
    <t xml:space="preserve">Implementación del Programa de Segundo Idioma en Escuelas,  Según Tipo de Dirección,  Dependencia Pública, 2014-2023 </t>
  </si>
  <si>
    <t>C67</t>
  </si>
  <si>
    <t>Implementación del Programa de Segundo Idioma en Escuelas,  Según Tipo de Dirección,  Dependencia Pública, 2014-2023 (Cifras Relativas)</t>
  </si>
  <si>
    <t>Personal del Departamento de Análisis Estadístico</t>
  </si>
  <si>
    <t>que partició en esta Publicación</t>
  </si>
  <si>
    <t>Elaboración de cuadros:</t>
  </si>
  <si>
    <t>Delfina Cartín Sánchez</t>
  </si>
  <si>
    <t>Procesamiento de datos:</t>
  </si>
  <si>
    <t>Carolina Carmona Chaves</t>
  </si>
  <si>
    <t>Luis Garro Montero</t>
  </si>
  <si>
    <t>Olga Leitón Aguilar</t>
  </si>
  <si>
    <t>Tatiana Román Méndez</t>
  </si>
  <si>
    <t>Valeria Carvajal Camacho</t>
  </si>
  <si>
    <t>Revisión:</t>
  </si>
  <si>
    <t>María Fernanda Chacón Gamboa</t>
  </si>
  <si>
    <t>Dirección General:</t>
  </si>
  <si>
    <t>Dixie Brenes Vindas</t>
  </si>
  <si>
    <r>
      <t xml:space="preserve">Serie Histórica:
</t>
    </r>
    <r>
      <rPr>
        <b/>
        <sz val="36"/>
        <color rgb="FF192952"/>
        <rFont val="HendersonSansW00-BasicSmBd"/>
      </rPr>
      <t>Cobertura del Programa Segundo Idioma</t>
    </r>
  </si>
  <si>
    <t>Cuadro Nº1</t>
  </si>
  <si>
    <t>Cobertura de Programa Segundo Idioma en Preescolar y I y II Ciclos, Según Idioma,</t>
  </si>
  <si>
    <t xml:space="preserve">Dependencia Pública, Privada y Subvencionada,  </t>
  </si>
  <si>
    <t>2014-2023</t>
  </si>
  <si>
    <t>Idioma</t>
  </si>
  <si>
    <t>Cifras Absolutas</t>
  </si>
  <si>
    <t>Educación Preescolar</t>
  </si>
  <si>
    <t>Inglés</t>
  </si>
  <si>
    <t>Francés</t>
  </si>
  <si>
    <t>Italiano</t>
  </si>
  <si>
    <t>I y II Ciclos</t>
  </si>
  <si>
    <t>Inglés Presencial</t>
  </si>
  <si>
    <t>Inglés por Radio</t>
  </si>
  <si>
    <t>Cifras Relativas</t>
  </si>
  <si>
    <r>
      <rPr>
        <b/>
        <sz val="8"/>
        <color theme="1"/>
        <rFont val="Verdana"/>
        <family val="2"/>
      </rPr>
      <t>Nota:</t>
    </r>
    <r>
      <rPr>
        <sz val="8"/>
        <color theme="1"/>
        <rFont val="Verdana"/>
        <family val="2"/>
      </rPr>
      <t xml:space="preserve"> En Educación Preescolar sólo incluye los Ciclos de Interactivo II y Transición</t>
    </r>
  </si>
  <si>
    <r>
      <rPr>
        <b/>
        <sz val="8"/>
        <color theme="1"/>
        <rFont val="Verdana"/>
        <family val="2"/>
      </rPr>
      <t>Fuente:</t>
    </r>
    <r>
      <rPr>
        <sz val="8"/>
        <color theme="1"/>
        <rFont val="Verdana"/>
        <family val="2"/>
      </rPr>
      <t xml:space="preserve"> Departamento de Análisis Estadístico, MEP.</t>
    </r>
  </si>
  <si>
    <t>Cuadro Nº2</t>
  </si>
  <si>
    <t>Cobertura de Inglés en Educación Preescolar,</t>
  </si>
  <si>
    <t>Según Dependencia, 2014-2023</t>
  </si>
  <si>
    <t>Dependencia</t>
  </si>
  <si>
    <t>Total</t>
  </si>
  <si>
    <t>Pública</t>
  </si>
  <si>
    <t>Privada</t>
  </si>
  <si>
    <t>Subvencionada</t>
  </si>
  <si>
    <r>
      <rPr>
        <b/>
        <sz val="8"/>
        <color theme="1"/>
        <rFont val="Verdana"/>
        <family val="2"/>
      </rPr>
      <t xml:space="preserve">Fuente: </t>
    </r>
    <r>
      <rPr>
        <sz val="8"/>
        <color theme="1"/>
        <rFont val="Verdana"/>
        <family val="2"/>
      </rPr>
      <t>Departamento de Análisis Estadístico, MEP.</t>
    </r>
  </si>
  <si>
    <t>Cuadro Nº3</t>
  </si>
  <si>
    <t>Cobertura de Francés en Educación Preescolar,</t>
  </si>
  <si>
    <t>Cuadro Nº4</t>
  </si>
  <si>
    <t>Cobertura de Italiano en Educación Preescolar,</t>
  </si>
  <si>
    <t>Cuadro Nº5</t>
  </si>
  <si>
    <t>Cobertura enseñanza de Inglés Presencial en I y II Ciclos,</t>
  </si>
  <si>
    <t>Cuadro Nº6</t>
  </si>
  <si>
    <t>Cobertura de Inglés por Radio en I y II Ciclos,</t>
  </si>
  <si>
    <t>Cuadro Nº7</t>
  </si>
  <si>
    <t xml:space="preserve">Cobertura enseñanza de Francés en I y II Ciclos, </t>
  </si>
  <si>
    <t>Cuadro Nº8</t>
  </si>
  <si>
    <t xml:space="preserve">Cobertura enseñanza de Ilaliano en I y II Ciclos, </t>
  </si>
  <si>
    <t>Cobertura de 
Segundo Idioma 
2023</t>
  </si>
  <si>
    <t>Cuadro Nº9</t>
  </si>
  <si>
    <t>Cobertura de Segundo Idioma en Educación Preescolar,</t>
  </si>
  <si>
    <t xml:space="preserve">Por Idioma, Según Zona y Dependencia, </t>
  </si>
  <si>
    <t>Curso Lectivo 2023</t>
  </si>
  <si>
    <t>Zona/ Dependencia</t>
  </si>
  <si>
    <t xml:space="preserve">Total </t>
  </si>
  <si>
    <t xml:space="preserve">Urbana </t>
  </si>
  <si>
    <t>Rural</t>
  </si>
  <si>
    <r>
      <rPr>
        <b/>
        <sz val="8"/>
        <color theme="1"/>
        <rFont val="Verdana"/>
        <family val="2"/>
      </rPr>
      <t>Nota:</t>
    </r>
    <r>
      <rPr>
        <sz val="8"/>
        <color theme="1"/>
        <rFont val="Verdana"/>
        <family val="2"/>
      </rPr>
      <t xml:space="preserve"> Sólo incluye los Ciclos de Interactivo II y Transición</t>
    </r>
  </si>
  <si>
    <r>
      <rPr>
        <b/>
        <sz val="8"/>
        <color theme="1"/>
        <rFont val="Verdana"/>
        <family val="2"/>
      </rPr>
      <t xml:space="preserve">Fuente: </t>
    </r>
    <r>
      <rPr>
        <sz val="8"/>
        <color theme="1"/>
        <rFont val="Verdana"/>
        <family val="2"/>
      </rPr>
      <t>Censo Escolar 2023-Informe Inicial. Departamento de Análisis Estadístico, MEP.</t>
    </r>
  </si>
  <si>
    <t>Cuadro Nº10</t>
  </si>
  <si>
    <t>Por Dependencia, Según Dirección Regional, Curso Lectivo 2023</t>
  </si>
  <si>
    <t>Dirección Regional</t>
  </si>
  <si>
    <t xml:space="preserve"> San José Central</t>
  </si>
  <si>
    <t xml:space="preserve"> San José Norte</t>
  </si>
  <si>
    <t xml:space="preserve"> San José Oeste</t>
  </si>
  <si>
    <t xml:space="preserve"> Desamparados</t>
  </si>
  <si>
    <t xml:space="preserve"> Puriscal</t>
  </si>
  <si>
    <t xml:space="preserve"> Pérez Zeledón</t>
  </si>
  <si>
    <t xml:space="preserve"> Los Santos</t>
  </si>
  <si>
    <t xml:space="preserve"> Alajuela</t>
  </si>
  <si>
    <t xml:space="preserve"> Occidente</t>
  </si>
  <si>
    <t xml:space="preserve"> San Carlos</t>
  </si>
  <si>
    <t xml:space="preserve"> Zona Norte-Norte</t>
  </si>
  <si>
    <t xml:space="preserve"> Cartago</t>
  </si>
  <si>
    <t xml:space="preserve"> Turrialba</t>
  </si>
  <si>
    <t xml:space="preserve"> Heredia</t>
  </si>
  <si>
    <t xml:space="preserve"> Sarapiquí</t>
  </si>
  <si>
    <t xml:space="preserve"> Liberia</t>
  </si>
  <si>
    <t xml:space="preserve"> Nicoya</t>
  </si>
  <si>
    <t xml:space="preserve"> Santa Cruz</t>
  </si>
  <si>
    <t xml:space="preserve"> Cañas</t>
  </si>
  <si>
    <t xml:space="preserve"> Puntarenas</t>
  </si>
  <si>
    <t xml:space="preserve"> Coto</t>
  </si>
  <si>
    <t xml:space="preserve"> Aguirre</t>
  </si>
  <si>
    <t xml:space="preserve"> Grande del Térraba</t>
  </si>
  <si>
    <t xml:space="preserve"> Peninsular</t>
  </si>
  <si>
    <t xml:space="preserve"> Limón</t>
  </si>
  <si>
    <t xml:space="preserve"> Guápiles</t>
  </si>
  <si>
    <t xml:space="preserve"> Sulá</t>
  </si>
  <si>
    <t>Cuadro Nº11</t>
  </si>
  <si>
    <t>Cuadro Nº12</t>
  </si>
  <si>
    <t>Por Dependencia, Según Dirección Regional,</t>
  </si>
  <si>
    <r>
      <rPr>
        <b/>
        <sz val="8"/>
        <color theme="1"/>
        <rFont val="Verdana"/>
        <family val="2"/>
      </rPr>
      <t>Fuente</t>
    </r>
    <r>
      <rPr>
        <sz val="8"/>
        <color theme="1"/>
        <rFont val="Verdana"/>
        <family val="2"/>
      </rPr>
      <t>: Censo Escolar 2023-Informe Inicial. Departamento de Análisis Estadístico, MEP.</t>
    </r>
  </si>
  <si>
    <t>Cuadro Nº13</t>
  </si>
  <si>
    <t>Cobertura de Segundo Idioma en I y II Ciclos,</t>
  </si>
  <si>
    <t>Cuadro Nº14</t>
  </si>
  <si>
    <t>Cobertura de Inglés Presencial en I y II Ciclos,</t>
  </si>
  <si>
    <t>Cuadro Nº15</t>
  </si>
  <si>
    <t xml:space="preserve">Cobertura de Inglés por Radio en I y II Ciclos, </t>
  </si>
  <si>
    <t xml:space="preserve">Por Dependencia, Según Dirección Regional, Curso Lectivo 2023 </t>
  </si>
  <si>
    <t>Cuadro Nº16</t>
  </si>
  <si>
    <t>Cobertura de Francés en I y II Ciclos,</t>
  </si>
  <si>
    <t>Fuente: Censo Escolar 2023-Informe Inicial. Departamento de Análisis Estadístico, MEP.</t>
  </si>
  <si>
    <t>Cuadro Nº17</t>
  </si>
  <si>
    <t xml:space="preserve">Cobertura de Italiano en I y II Ciclos, </t>
  </si>
  <si>
    <r>
      <t xml:space="preserve">Serie Histórica: 
</t>
    </r>
    <r>
      <rPr>
        <b/>
        <sz val="36"/>
        <color rgb="FF192952"/>
        <rFont val="HendersonSansW00-BasicSmBd"/>
      </rPr>
      <t>Cobertura del Programa 
Segundo Idioma,</t>
    </r>
    <r>
      <rPr>
        <b/>
        <i/>
        <u/>
        <sz val="36"/>
        <color rgb="FF192952"/>
        <rFont val="HendersonSansW00-BasicSmBd"/>
      </rPr>
      <t xml:space="preserve"> Dependencia Pública</t>
    </r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</si>
  <si>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</si>
  <si>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Cuadro Nº18</t>
  </si>
  <si>
    <t>Dependencia Pública,  2014-2023</t>
  </si>
  <si>
    <t>Cuadro Nº19</t>
  </si>
  <si>
    <t>Según Dirección Regional, Dependencia Pública, 2014-2023</t>
  </si>
  <si>
    <t>San José Central</t>
  </si>
  <si>
    <t>San José Norte</t>
  </si>
  <si>
    <t>San José Oeste</t>
  </si>
  <si>
    <t>Desamparados</t>
  </si>
  <si>
    <t>Puriscal</t>
  </si>
  <si>
    <t>Pérez Zeledón</t>
  </si>
  <si>
    <t>Los Santos</t>
  </si>
  <si>
    <t>Alajuela</t>
  </si>
  <si>
    <t>Occidente</t>
  </si>
  <si>
    <t>San Carlos</t>
  </si>
  <si>
    <t>Zona Norte-Norte</t>
  </si>
  <si>
    <t>Cartago</t>
  </si>
  <si>
    <t>Turrialba</t>
  </si>
  <si>
    <t>Heredia</t>
  </si>
  <si>
    <t>Sarapiquí</t>
  </si>
  <si>
    <t>Liberia</t>
  </si>
  <si>
    <t>Nicoya</t>
  </si>
  <si>
    <t>Santa Cruz</t>
  </si>
  <si>
    <t>Cañas</t>
  </si>
  <si>
    <t>Puntarenas</t>
  </si>
  <si>
    <t>Coto</t>
  </si>
  <si>
    <t>Aguirre</t>
  </si>
  <si>
    <t>Grande del Térraba</t>
  </si>
  <si>
    <t>Peninsular</t>
  </si>
  <si>
    <t>Limón</t>
  </si>
  <si>
    <t>Guápiles</t>
  </si>
  <si>
    <t>Sulá</t>
  </si>
  <si>
    <t>Cuadro Nº20</t>
  </si>
  <si>
    <t>(Cifras Relativas)</t>
  </si>
  <si>
    <t>Cuadro Nº21</t>
  </si>
  <si>
    <t>Cuadro N°22</t>
  </si>
  <si>
    <t xml:space="preserve">Cobertura de Inglés Presencial en I y II Ciclos, </t>
  </si>
  <si>
    <t>Según Dirección Regional, Dependencia Pública,</t>
  </si>
  <si>
    <t xml:space="preserve"> 2014-2023</t>
  </si>
  <si>
    <t>Cuadro N°23</t>
  </si>
  <si>
    <t>Cuadro N°24</t>
  </si>
  <si>
    <t xml:space="preserve">Según Dirección Regional, Dependencia Pública, </t>
  </si>
  <si>
    <t>Cuadro N°25</t>
  </si>
  <si>
    <t>Cuadro N°26</t>
  </si>
  <si>
    <t xml:space="preserve">Cobertura de Francés en I y II Ciclos, </t>
  </si>
  <si>
    <t>Cuadro N°27</t>
  </si>
  <si>
    <t>Cuadro N°28</t>
  </si>
  <si>
    <t>Cuadro Nº29</t>
  </si>
  <si>
    <r>
      <t xml:space="preserve">Según Tipo de  Dirección, </t>
    </r>
    <r>
      <rPr>
        <b/>
        <sz val="10"/>
        <rFont val="HendersonSansW00-BasicBold"/>
      </rPr>
      <t>Dependencia Pública,</t>
    </r>
  </si>
  <si>
    <t>Tipo de Dirección</t>
  </si>
  <si>
    <t>Unidocente</t>
  </si>
  <si>
    <t>Dirección 1</t>
  </si>
  <si>
    <t>Dirección 2</t>
  </si>
  <si>
    <t>Dirección 3</t>
  </si>
  <si>
    <t>Dirección 4</t>
  </si>
  <si>
    <t>Dirección 5</t>
  </si>
  <si>
    <t>Notas:
1. El porcentaje se calcula dividiendo la matricula de cada materia por tipo dirección, entre la matrícula inicial por tipo de dirección.
2.  Las Escuelas Públicas se clasifican en 6 tipos de Dirección de acuerdo a su matrícula al inicio del Curso Lectivo, de la siguiente forma:
Escuelas Unidocentes hasta 30 estudiantes
Escuelas Dirección 1 de 31 a 90 estudiantes
Escuelas Dirección 2 de 91 y 200 estudiantes
Escuelas Dirección 3 de 201 y 400 estudiantes
Escuelas Dirección 4 de 401 y 800 estudiantes
Escuelas Dirección 5 con más de 800 estudiantes</t>
  </si>
  <si>
    <t>Cuadro Nº30</t>
  </si>
  <si>
    <t>Cobertura de Inglés por Radio en I y II Ciclos</t>
  </si>
  <si>
    <t>Cuadro Nº31</t>
  </si>
  <si>
    <t>Cobertura de Francés en I y II Ciclos</t>
  </si>
  <si>
    <r>
      <rPr>
        <b/>
        <sz val="8"/>
        <rFont val="Verdana"/>
        <family val="2"/>
      </rPr>
      <t>Notas:</t>
    </r>
    <r>
      <rPr>
        <sz val="8"/>
        <rFont val="Verdana"/>
        <family val="2"/>
      </rPr>
      <t xml:space="preserve">
1. El porcentaje se calcula dividiendo la matricula de cada materia por tipo dirección, entre la matrícula inicial por tipo de dirección.
2.  Las Escuelas Públicas se clasifican en 6 tipos de Dirección de acuerdo a su matrícula al inicio del Curso Lectivo, de la siguiente forma:
Escuelas Unidocentes hasta 30 estudiantes
Escuelas Dirección 1 de 31 a 90 estudiantes
Escuelas Dirección 2 de 91 y 200 estudiantes
Escuelas Dirección 3 de 201 y 400 estudiantes
Escuelas Dirección 4 de 401 y 800 estudiantes
Escuelas Dirección 5 con más de 800 estudiantes</t>
    </r>
  </si>
  <si>
    <t>Cuadro Nº32</t>
  </si>
  <si>
    <t>Cobertura de Italiano en I y II Ciclos</t>
  </si>
  <si>
    <t xml:space="preserve">              -</t>
  </si>
  <si>
    <r>
      <t xml:space="preserve">Serie Histórica: 
</t>
    </r>
    <r>
      <rPr>
        <b/>
        <sz val="36"/>
        <color rgb="FF192952"/>
        <rFont val="HendersonSansW00-BasicSmBd"/>
      </rPr>
      <t>Centros Educativos que imparten el Programa de Segundo Idioma</t>
    </r>
  </si>
  <si>
    <t>Cuadro Nº33</t>
  </si>
  <si>
    <t>Centros Educativos que imparten el Programa de Segundo Idioma,</t>
  </si>
  <si>
    <t>Según Idioma, Dependencia Pública, Privada y Subvencionada,</t>
  </si>
  <si>
    <t>Cuadro Nº34</t>
  </si>
  <si>
    <t xml:space="preserve">Centros Educativos que imparten Inglés en Educación Preescolar, </t>
  </si>
  <si>
    <t xml:space="preserve">Según Dependencia, </t>
  </si>
  <si>
    <t>Cuadro Nº35</t>
  </si>
  <si>
    <t>Centros Educativos que imparten Francés en Educación Preescolar,</t>
  </si>
  <si>
    <t>Cuadro Nº36</t>
  </si>
  <si>
    <t xml:space="preserve">Centros Educativos de Preescolar que imparten Italiano, </t>
  </si>
  <si>
    <t>Cuadro Nº37</t>
  </si>
  <si>
    <t>Escuelas que imparten Inglés Presencial,</t>
  </si>
  <si>
    <t>Cuadro Nº38</t>
  </si>
  <si>
    <t>Escuelas que imparten Inglés por Radio,</t>
  </si>
  <si>
    <t>Cuadro Nº39</t>
  </si>
  <si>
    <t>Escuelas que imparten Francés,</t>
  </si>
  <si>
    <t>Cuadro Nº40</t>
  </si>
  <si>
    <t>Escuelas que imparten Italiano,</t>
  </si>
  <si>
    <t>Centros Educativos que imparten el Programa de 
Segundo Idioma 
2023</t>
  </si>
  <si>
    <t>Cuadro Nº41</t>
  </si>
  <si>
    <t xml:space="preserve">Centros Educativos de Preescolar que imparten </t>
  </si>
  <si>
    <t>el Programa de Segundo Idioma</t>
  </si>
  <si>
    <t>Cuadro N°42</t>
  </si>
  <si>
    <t>Centros Educativos de Preescolar que imparten Inglés,</t>
  </si>
  <si>
    <t>.</t>
  </si>
  <si>
    <t>Cuadro N°43</t>
  </si>
  <si>
    <t>Centros Educativos de Preescolar que imparten Francés,</t>
  </si>
  <si>
    <t>Cuadro N°44</t>
  </si>
  <si>
    <t xml:space="preserve">Por Dependencia, Según Dirección Regional, </t>
  </si>
  <si>
    <t>Cuadro Nº45</t>
  </si>
  <si>
    <t>Escuelas que imparten el Programa de Segundo Idioma,</t>
  </si>
  <si>
    <t>Por Idioma, Según Zona y Dependencia, Curso Lectivo 2023</t>
  </si>
  <si>
    <t>Radio Interactiva</t>
  </si>
  <si>
    <t>Cuadro N°46</t>
  </si>
  <si>
    <t xml:space="preserve">Escuelas que imparten Inglés Presencial, </t>
  </si>
  <si>
    <r>
      <rPr>
        <b/>
        <sz val="8"/>
        <color theme="1"/>
        <rFont val="Verdana"/>
        <family val="2"/>
      </rPr>
      <t>Fuente:</t>
    </r>
    <r>
      <rPr>
        <sz val="8"/>
        <color theme="1"/>
        <rFont val="Verdana"/>
        <family val="2"/>
      </rPr>
      <t xml:space="preserve"> Censo Escolar 2023-Informe Inicial. Departamento de Análisis Estadístico, MEP.</t>
    </r>
  </si>
  <si>
    <t>Cuadro N°47</t>
  </si>
  <si>
    <t xml:space="preserve">Escuelas que imparten Inglés por Radio, </t>
  </si>
  <si>
    <t>Cuadro N°48</t>
  </si>
  <si>
    <t xml:space="preserve">Escuelas que imparten Francés, </t>
  </si>
  <si>
    <t>Cuadro N°49</t>
  </si>
  <si>
    <t xml:space="preserve">Escuelas que imparten Italiano, </t>
  </si>
  <si>
    <r>
      <t xml:space="preserve">Serie Histórica:
</t>
    </r>
    <r>
      <rPr>
        <b/>
        <sz val="34"/>
        <color rgb="FF192952"/>
        <rFont val="HendersonSansW00-BasicSmBd"/>
      </rPr>
      <t xml:space="preserve"> Centros Educativos que imparten el Programa de Segundo Idioma, </t>
    </r>
    <r>
      <rPr>
        <b/>
        <i/>
        <u/>
        <sz val="34"/>
        <color rgb="FF192952"/>
        <rFont val="HendersonSansW00-BasicSmBd"/>
      </rPr>
      <t>Dependencia Pública</t>
    </r>
  </si>
  <si>
    <t>Cuadro Nº50</t>
  </si>
  <si>
    <t xml:space="preserve">Según Idioma, Dependencia Pública, </t>
  </si>
  <si>
    <t>Cuadro N°51</t>
  </si>
  <si>
    <t xml:space="preserve">Centros Educativos de Preescolar que imparten Inglés, </t>
  </si>
  <si>
    <t>Cuadro N°52</t>
  </si>
  <si>
    <t>Cuadro N°53</t>
  </si>
  <si>
    <t xml:space="preserve">Centros Educativos de Preescolar que imparten Francés, </t>
  </si>
  <si>
    <t>Cuadro N°54</t>
  </si>
  <si>
    <r>
      <rPr>
        <b/>
        <sz val="8"/>
        <color theme="1"/>
        <rFont val="Verdana"/>
        <family val="2"/>
      </rPr>
      <t>Fuente</t>
    </r>
    <r>
      <rPr>
        <sz val="8"/>
        <color theme="1"/>
        <rFont val="Verdana"/>
        <family val="2"/>
      </rPr>
      <t>: Departamento de Análisis Estadístico, MEP.</t>
    </r>
  </si>
  <si>
    <t>Cuadro N°55</t>
  </si>
  <si>
    <t>Cuadro N°56</t>
  </si>
  <si>
    <t>Cuadro N°57</t>
  </si>
  <si>
    <t>Cuadro N°58</t>
  </si>
  <si>
    <t>Cuadro N°59</t>
  </si>
  <si>
    <t>Cuadro N°60</t>
  </si>
  <si>
    <t>Cuadro Nº61</t>
  </si>
  <si>
    <t>Según Tipo de Dirección,</t>
  </si>
  <si>
    <t>Dependencia Pública, 2014-2023</t>
  </si>
  <si>
    <r>
      <rPr>
        <b/>
        <sz val="8"/>
        <rFont val="Verdana"/>
        <family val="2"/>
      </rPr>
      <t>Notas:</t>
    </r>
    <r>
      <rPr>
        <sz val="8"/>
        <rFont val="Verdana"/>
        <family val="2"/>
      </rPr>
      <t xml:space="preserve">
</t>
    </r>
    <r>
      <rPr>
        <b/>
        <sz val="8"/>
        <rFont val="Verdana"/>
        <family val="2"/>
      </rPr>
      <t>1</t>
    </r>
    <r>
      <rPr>
        <sz val="8"/>
        <rFont val="Verdana"/>
        <family val="2"/>
      </rPr>
      <t xml:space="preserve">. El porcentaje se calcula dividiendo las escuelas por tipo dirección que imparten el idioma, entre el total de escuelas por tipo de dirección.
</t>
    </r>
    <r>
      <rPr>
        <b/>
        <sz val="8"/>
        <rFont val="Verdana"/>
        <family val="2"/>
      </rPr>
      <t>2.</t>
    </r>
    <r>
      <rPr>
        <sz val="8"/>
        <rFont val="Verdana"/>
        <family val="2"/>
      </rPr>
      <t xml:space="preserve">  Las Escuelas Públicas se clasifican en 6 tipos de Dirección de acuerdo a su matrícula al inicio del Curso Lectivo, de la siguiente forma:
Escuelas Unidocentes hasta 30 estudiantes
Escuelas Dirección 1 de 31 a 90 estudiantes
Escuelas Dirección 2 de 91 y 200 estudiantes
Escuelas Dirección 3 de 201 y 400 estudiantes
Escuelas Dirección 4 de 401 y 800 estudiantes
Escuelas Dirección 5 con más de 800 estudiantes</t>
    </r>
  </si>
  <si>
    <t>Cuadro Nº 62</t>
  </si>
  <si>
    <t>Según Tipo de  Dirección,</t>
  </si>
  <si>
    <t>Cuadro Nº 63</t>
  </si>
  <si>
    <t>Cuadro Nº 64</t>
  </si>
  <si>
    <t>Cuadro N°65</t>
  </si>
  <si>
    <t>Implementación del Programa de Segundo Idioma en Centros Educativos de Preescolar,</t>
  </si>
  <si>
    <r>
      <rPr>
        <b/>
        <sz val="10"/>
        <rFont val="HendersonSansW00-BasicBold"/>
      </rPr>
      <t xml:space="preserve">Dependencia Pública, </t>
    </r>
  </si>
  <si>
    <t>Cantidad idiomas</t>
  </si>
  <si>
    <t>Imparten al menos un idioma</t>
  </si>
  <si>
    <t>No imparten idiomas</t>
  </si>
  <si>
    <t>Cuadro N°66</t>
  </si>
  <si>
    <t xml:space="preserve">Implementación del Programa de Segundo Idioma en Escuelas, </t>
  </si>
  <si>
    <t xml:space="preserve">Según Tipo de Dirección, </t>
  </si>
  <si>
    <t>Tipo Dirección</t>
  </si>
  <si>
    <t>Escuelas que imparten al menos un idioma</t>
  </si>
  <si>
    <t>Escuelas que no imparten idiomas</t>
  </si>
  <si>
    <t>Cuadro N°67</t>
  </si>
  <si>
    <t>Apoyo administrativo:</t>
  </si>
  <si>
    <t>Jorge Enrique Soto Calderón</t>
  </si>
  <si>
    <t>Olmer Núñez Sosa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</si>
</sst>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3">
    <numFmt numFmtId="41" formatCode="_-* #,##0_-;\-* #,##0_-;_-* &quot;-&quot;_-;_-@_-"/>
    <numFmt numFmtId="43" formatCode="_-* #,##0.00_-;\-* #,##0.00_-;_-* &quot;-&quot;??_-;_-@_-"/>
    <numFmt numFmtId="164" formatCode="General_)"/>
    <numFmt numFmtId="165" formatCode="_(* #\.##0_);_(* \(#,##0\);_(* &quot;-&quot;_);_(@_)"/>
    <numFmt numFmtId="166" formatCode="_-* #,##0.0_-;\-* #,##0.0_-;_-* &quot;-&quot;_-;_-@_-"/>
    <numFmt numFmtId="167" formatCode="0.0"/>
    <numFmt numFmtId="168" formatCode="_-* #,##0.00_-;\-* #,##0.00_-;_-* &quot;-&quot;_-;_-@_-"/>
    <numFmt numFmtId="169" formatCode="_-* #,##0.0_-;\-* #,##0.0_-;_-* &quot;-&quot;?_-;_-@_-"/>
    <numFmt numFmtId="170" formatCode="_-* #,##0.0000_-;\-* #,##0.0000_-;_-* &quot;-&quot;?_-;_-@_-"/>
    <numFmt numFmtId="171" formatCode="_-* #,##0.0\ _€_-;\-* #,##0.0\ _€_-;_-* &quot;-&quot;\ _€_-;_-@_-"/>
    <numFmt numFmtId="172" formatCode="_(* #,##0.0_);_(* \(#,##0.0\);_(* &quot;-&quot;??_);_(@_)"/>
    <numFmt numFmtId="173" formatCode="_-* #,##0.0_-;\-* #,##0.0_-;_-* &quot;-&quot;??_-;_-@_-"/>
    <numFmt numFmtId="174" formatCode="0.0000"/>
  </numFmts>
  <fonts count="5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ourier"/>
      <family val="3"/>
    </font>
    <font>
      <sz val="11"/>
      <name val="Calibri"/>
      <family val="2"/>
      <scheme val="minor"/>
    </font>
    <font>
      <sz val="10"/>
      <name val="Arial"/>
      <family val="2"/>
    </font>
    <font>
      <sz val="8.5"/>
      <color theme="1"/>
      <name val="Arial"/>
      <family val="2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HendersonSansW00-BasicBold"/>
    </font>
    <font>
      <sz val="10"/>
      <name val="HendersonSansW00-BasicBold"/>
    </font>
    <font>
      <u/>
      <sz val="11"/>
      <color theme="0"/>
      <name val="HendersonSansW00-BasicBold"/>
    </font>
    <font>
      <b/>
      <sz val="10"/>
      <name val="HendersonSansW00-BasicBold"/>
    </font>
    <font>
      <sz val="10"/>
      <color theme="1"/>
      <name val="HendersonSansW00-BasicLight"/>
    </font>
    <font>
      <b/>
      <sz val="10"/>
      <color theme="1"/>
      <name val="HendersonSansW00-BasicLight"/>
    </font>
    <font>
      <b/>
      <sz val="9"/>
      <color theme="4" tint="-0.499984740745262"/>
      <name val="HendersonSansW00-BasicLight"/>
    </font>
    <font>
      <sz val="9"/>
      <color theme="1"/>
      <name val="HendersonSansW00-BasicLight"/>
    </font>
    <font>
      <sz val="9"/>
      <name val="HendersonSansW00-BasicLight"/>
    </font>
    <font>
      <sz val="14"/>
      <color theme="0"/>
      <name val="HendersonSansW00-BasicBold"/>
    </font>
    <font>
      <b/>
      <u/>
      <sz val="9"/>
      <color rgb="FF0035A0"/>
      <name val="HendersonSansW00-BasicLight"/>
    </font>
    <font>
      <b/>
      <i/>
      <sz val="9"/>
      <color rgb="FF0035A0"/>
      <name val="HendersonSansW00-BasicLight"/>
    </font>
    <font>
      <u/>
      <sz val="9"/>
      <color theme="1"/>
      <name val="HendersonSansW00-BasicLight"/>
    </font>
    <font>
      <b/>
      <i/>
      <sz val="10"/>
      <color theme="1"/>
      <name val="HendersonSansW00-BasicLight"/>
    </font>
    <font>
      <b/>
      <i/>
      <sz val="12"/>
      <color theme="1"/>
      <name val="HendersonSansW00-BasicBold"/>
    </font>
    <font>
      <b/>
      <sz val="10"/>
      <color theme="1"/>
      <name val="HendersonSansW00-BasicSmBd"/>
    </font>
    <font>
      <b/>
      <sz val="36"/>
      <color theme="1"/>
      <name val="HendersonSansW00-BasicBold"/>
    </font>
    <font>
      <b/>
      <sz val="42"/>
      <color theme="1"/>
      <name val="HendersonSansW00-BasicBold"/>
    </font>
    <font>
      <b/>
      <sz val="42"/>
      <color rgb="FF192952"/>
      <name val="HendersonSansW00-BasicBold"/>
    </font>
    <font>
      <b/>
      <sz val="36"/>
      <color rgb="FF192952"/>
      <name val="HendersonSansW00-BasicBold"/>
    </font>
    <font>
      <b/>
      <sz val="36"/>
      <color rgb="FF192952"/>
      <name val="HendersonSansW00-BasicSmBd"/>
    </font>
    <font>
      <b/>
      <sz val="34"/>
      <color rgb="FF192952"/>
      <name val="HendersonSansW00-BasicBold"/>
    </font>
    <font>
      <b/>
      <sz val="34"/>
      <color rgb="FF192952"/>
      <name val="HendersonSansW00-BasicSmBd"/>
    </font>
    <font>
      <sz val="8"/>
      <name val="HendersonSansW00-BasicBold"/>
    </font>
    <font>
      <b/>
      <sz val="8"/>
      <color theme="0"/>
      <name val="HendersonSansW00-BasicBold"/>
    </font>
    <font>
      <b/>
      <sz val="8"/>
      <name val="Verdana"/>
      <family val="2"/>
    </font>
    <font>
      <sz val="8"/>
      <name val="Verdana"/>
      <family val="2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10"/>
      <color theme="1"/>
      <name val="HendersonSansW00-BasicBold"/>
    </font>
    <font>
      <sz val="8"/>
      <color theme="1"/>
      <name val="HendersonSansW00-BasicBold"/>
    </font>
    <font>
      <sz val="10"/>
      <color theme="1"/>
      <name val="Calibri"/>
      <family val="2"/>
    </font>
    <font>
      <b/>
      <i/>
      <sz val="9"/>
      <color theme="1"/>
      <name val="HendersonSansW00-BasicBold"/>
    </font>
    <font>
      <sz val="8"/>
      <color theme="0"/>
      <name val="HendersonSansW00-BasicBold"/>
    </font>
    <font>
      <sz val="8"/>
      <color theme="1"/>
      <name val="Calibri"/>
      <family val="2"/>
      <scheme val="minor"/>
    </font>
    <font>
      <b/>
      <sz val="8"/>
      <color theme="1"/>
      <name val="HendersonSansW00-BasicBold"/>
    </font>
    <font>
      <i/>
      <sz val="9"/>
      <color theme="1"/>
      <name val="HendersonSansW00-BasicBold"/>
    </font>
    <font>
      <b/>
      <i/>
      <u/>
      <sz val="34"/>
      <color rgb="FF192952"/>
      <name val="HendersonSansW00-BasicSmBd"/>
    </font>
    <font>
      <b/>
      <i/>
      <u/>
      <sz val="36"/>
      <color rgb="FF192952"/>
      <name val="HendersonSansW00-BasicSmBd"/>
    </font>
    <font>
      <sz val="10"/>
      <color rgb="FFFF0000"/>
      <name val="HendersonSansW00-BasicLight"/>
    </font>
    <font>
      <sz val="10"/>
      <name val="HendersonSansW00-BasicLight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192952"/>
        <bgColor indexed="64"/>
      </patternFill>
    </fill>
    <fill>
      <patternFill patternType="solid">
        <fgColor rgb="FFF2DAB1"/>
        <bgColor indexed="64"/>
      </patternFill>
    </fill>
    <fill>
      <patternFill patternType="solid">
        <fgColor theme="4" tint="-0.499984740745262"/>
        <bgColor indexed="64"/>
      </patternFill>
    </fill>
  </fills>
  <borders count="32">
    <border>
      <left/>
      <right/>
      <top/>
      <bottom/>
      <diagonal/>
    </border>
    <border>
      <left style="medium">
        <color rgb="FF192952"/>
      </left>
      <right/>
      <top style="medium">
        <color rgb="FF192952"/>
      </top>
      <bottom/>
      <diagonal/>
    </border>
    <border>
      <left/>
      <right style="medium">
        <color rgb="FF192952"/>
      </right>
      <top style="medium">
        <color rgb="FF192952"/>
      </top>
      <bottom/>
      <diagonal/>
    </border>
    <border>
      <left style="dotted">
        <color rgb="FFCFAC65"/>
      </left>
      <right/>
      <top style="dotted">
        <color rgb="FFCFAC65"/>
      </top>
      <bottom/>
      <diagonal/>
    </border>
    <border>
      <left/>
      <right/>
      <top style="dotted">
        <color rgb="FFCFAC65"/>
      </top>
      <bottom/>
      <diagonal/>
    </border>
    <border>
      <left/>
      <right style="dotted">
        <color rgb="FFCFAC65"/>
      </right>
      <top style="dotted">
        <color rgb="FFCFAC65"/>
      </top>
      <bottom/>
      <diagonal/>
    </border>
    <border>
      <left style="dotted">
        <color rgb="FFCFAC65"/>
      </left>
      <right/>
      <top/>
      <bottom/>
      <diagonal/>
    </border>
    <border>
      <left/>
      <right style="dotted">
        <color rgb="FFCFAC65"/>
      </right>
      <top/>
      <bottom/>
      <diagonal/>
    </border>
    <border>
      <left style="dotted">
        <color rgb="FFCFAC65"/>
      </left>
      <right/>
      <top/>
      <bottom style="dotted">
        <color rgb="FFCFAC65"/>
      </bottom>
      <diagonal/>
    </border>
    <border>
      <left/>
      <right/>
      <top/>
      <bottom style="dotted">
        <color rgb="FFCFAC65"/>
      </bottom>
      <diagonal/>
    </border>
    <border>
      <left/>
      <right style="dotted">
        <color rgb="FFCFAC65"/>
      </right>
      <top/>
      <bottom style="dotted">
        <color rgb="FFCFAC65"/>
      </bottom>
      <diagonal/>
    </border>
    <border>
      <left style="medium">
        <color rgb="FFCFAC65"/>
      </left>
      <right/>
      <top style="medium">
        <color rgb="FFCFAC65"/>
      </top>
      <bottom/>
      <diagonal/>
    </border>
    <border>
      <left/>
      <right/>
      <top style="medium">
        <color rgb="FFCFAC65"/>
      </top>
      <bottom/>
      <diagonal/>
    </border>
    <border>
      <left/>
      <right style="medium">
        <color rgb="FFCFAC65"/>
      </right>
      <top style="medium">
        <color rgb="FFCFAC65"/>
      </top>
      <bottom/>
      <diagonal/>
    </border>
    <border>
      <left style="medium">
        <color rgb="FFCFAC65"/>
      </left>
      <right/>
      <top/>
      <bottom/>
      <diagonal/>
    </border>
    <border>
      <left/>
      <right style="medium">
        <color rgb="FFCFAC65"/>
      </right>
      <top/>
      <bottom/>
      <diagonal/>
    </border>
    <border>
      <left style="medium">
        <color rgb="FFCFAC65"/>
      </left>
      <right/>
      <top/>
      <bottom style="medium">
        <color rgb="FFCFAC65"/>
      </bottom>
      <diagonal/>
    </border>
    <border>
      <left/>
      <right/>
      <top/>
      <bottom style="medium">
        <color rgb="FFCFAC65"/>
      </bottom>
      <diagonal/>
    </border>
    <border>
      <left/>
      <right style="medium">
        <color rgb="FFCFAC65"/>
      </right>
      <top/>
      <bottom style="medium">
        <color rgb="FFCFAC65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theme="0"/>
      </bottom>
      <diagonal/>
    </border>
    <border>
      <left/>
      <right/>
      <top/>
      <bottom style="medium">
        <color theme="1"/>
      </bottom>
      <diagonal/>
    </border>
    <border>
      <left/>
      <right/>
      <top style="medium">
        <color theme="1"/>
      </top>
      <bottom/>
      <diagonal/>
    </border>
    <border>
      <left style="medium">
        <color rgb="FF192952"/>
      </left>
      <right/>
      <top style="dotted">
        <color indexed="64"/>
      </top>
      <bottom style="dotted">
        <color indexed="64"/>
      </bottom>
      <diagonal/>
    </border>
    <border>
      <left/>
      <right style="medium">
        <color rgb="FF192952"/>
      </right>
      <top style="dotted">
        <color indexed="64"/>
      </top>
      <bottom style="dotted">
        <color indexed="64"/>
      </bottom>
      <diagonal/>
    </border>
    <border>
      <left style="medium">
        <color rgb="FF192952"/>
      </left>
      <right/>
      <top style="dotted">
        <color indexed="64"/>
      </top>
      <bottom style="medium">
        <color rgb="FF192952"/>
      </bottom>
      <diagonal/>
    </border>
    <border>
      <left/>
      <right style="medium">
        <color rgb="FF192952"/>
      </right>
      <top style="dotted">
        <color indexed="64"/>
      </top>
      <bottom style="medium">
        <color rgb="FF192952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rgb="FF192952"/>
      </left>
      <right/>
      <top style="dotted">
        <color indexed="64"/>
      </top>
      <bottom style="thin">
        <color indexed="64"/>
      </bottom>
      <diagonal/>
    </border>
    <border>
      <left/>
      <right style="medium">
        <color rgb="FF192952"/>
      </right>
      <top style="dotted">
        <color indexed="64"/>
      </top>
      <bottom style="thin">
        <color indexed="64"/>
      </bottom>
      <diagonal/>
    </border>
  </borders>
  <cellStyleXfs count="14">
    <xf numFmtId="0" fontId="0" fillId="0" borderId="0"/>
    <xf numFmtId="0" fontId="3" fillId="0" borderId="0" applyNumberFormat="0" applyFill="0" applyBorder="0" applyAlignment="0" applyProtection="0"/>
    <xf numFmtId="164" fontId="5" fillId="0" borderId="0"/>
    <xf numFmtId="0" fontId="7" fillId="0" borderId="0"/>
    <xf numFmtId="165" fontId="8" fillId="0" borderId="0">
      <alignment horizontal="right" vertical="center" wrapText="1"/>
    </xf>
    <xf numFmtId="0" fontId="7" fillId="0" borderId="0"/>
    <xf numFmtId="0" fontId="7" fillId="0" borderId="0"/>
    <xf numFmtId="164" fontId="5" fillId="0" borderId="0"/>
    <xf numFmtId="0" fontId="7" fillId="0" borderId="0"/>
    <xf numFmtId="41" fontId="1" fillId="0" borderId="0" applyFont="0" applyFill="0" applyBorder="0" applyAlignment="0" applyProtection="0"/>
    <xf numFmtId="164" fontId="5" fillId="0" borderId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</cellStyleXfs>
  <cellXfs count="193">
    <xf numFmtId="0" fontId="0" fillId="0" borderId="0" xfId="0"/>
    <xf numFmtId="0" fontId="0" fillId="0" borderId="0" xfId="0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/>
    <xf numFmtId="164" fontId="4" fillId="0" borderId="0" xfId="2" applyFont="1" applyAlignment="1">
      <alignment horizontal="left" vertical="center" wrapText="1"/>
    </xf>
    <xf numFmtId="164" fontId="4" fillId="0" borderId="0" xfId="2" applyFont="1" applyAlignment="1">
      <alignment horizontal="centerContinuous" vertical="center" wrapText="1"/>
    </xf>
    <xf numFmtId="0" fontId="6" fillId="0" borderId="0" xfId="0" applyFont="1" applyAlignment="1">
      <alignment vertical="center" wrapText="1"/>
    </xf>
    <xf numFmtId="0" fontId="11" fillId="0" borderId="0" xfId="0" applyFont="1"/>
    <xf numFmtId="0" fontId="12" fillId="0" borderId="0" xfId="0" applyFont="1"/>
    <xf numFmtId="0" fontId="14" fillId="2" borderId="0" xfId="0" applyFont="1" applyFill="1" applyAlignment="1">
      <alignment vertical="center" wrapText="1"/>
    </xf>
    <xf numFmtId="0" fontId="15" fillId="0" borderId="0" xfId="0" applyFont="1"/>
    <xf numFmtId="0" fontId="17" fillId="0" borderId="0" xfId="0" applyFont="1" applyAlignment="1">
      <alignment vertical="center" wrapText="1"/>
    </xf>
    <xf numFmtId="0" fontId="19" fillId="0" borderId="0" xfId="0" applyFont="1" applyAlignment="1">
      <alignment vertical="center" wrapText="1"/>
    </xf>
    <xf numFmtId="0" fontId="26" fillId="0" borderId="0" xfId="0" applyFont="1"/>
    <xf numFmtId="0" fontId="16" fillId="0" borderId="0" xfId="0" applyFont="1"/>
    <xf numFmtId="0" fontId="15" fillId="0" borderId="3" xfId="0" applyFont="1" applyBorder="1"/>
    <xf numFmtId="0" fontId="15" fillId="0" borderId="4" xfId="0" applyFont="1" applyBorder="1"/>
    <xf numFmtId="0" fontId="15" fillId="0" borderId="5" xfId="0" applyFont="1" applyBorder="1"/>
    <xf numFmtId="0" fontId="15" fillId="0" borderId="6" xfId="0" applyFont="1" applyBorder="1"/>
    <xf numFmtId="0" fontId="24" fillId="0" borderId="7" xfId="0" applyFont="1" applyBorder="1"/>
    <xf numFmtId="0" fontId="24" fillId="0" borderId="7" xfId="0" applyFont="1" applyBorder="1" applyAlignment="1">
      <alignment horizontal="center"/>
    </xf>
    <xf numFmtId="0" fontId="15" fillId="0" borderId="7" xfId="0" applyFont="1" applyBorder="1"/>
    <xf numFmtId="0" fontId="15" fillId="0" borderId="8" xfId="0" applyFont="1" applyBorder="1"/>
    <xf numFmtId="0" fontId="15" fillId="0" borderId="9" xfId="0" applyFont="1" applyBorder="1"/>
    <xf numFmtId="0" fontId="15" fillId="0" borderId="10" xfId="0" applyFont="1" applyBorder="1"/>
    <xf numFmtId="0" fontId="28" fillId="0" borderId="0" xfId="0" applyFont="1" applyAlignment="1">
      <alignment vertical="center" wrapText="1"/>
    </xf>
    <xf numFmtId="0" fontId="27" fillId="0" borderId="11" xfId="0" applyFont="1" applyBorder="1" applyAlignment="1">
      <alignment vertical="center" wrapText="1"/>
    </xf>
    <xf numFmtId="0" fontId="27" fillId="0" borderId="12" xfId="0" applyFont="1" applyBorder="1" applyAlignment="1">
      <alignment vertical="center" wrapText="1"/>
    </xf>
    <xf numFmtId="0" fontId="27" fillId="0" borderId="13" xfId="0" applyFont="1" applyBorder="1" applyAlignment="1">
      <alignment vertical="center" wrapText="1"/>
    </xf>
    <xf numFmtId="0" fontId="27" fillId="0" borderId="14" xfId="0" applyFont="1" applyBorder="1" applyAlignment="1">
      <alignment vertical="center" wrapText="1"/>
    </xf>
    <xf numFmtId="0" fontId="27" fillId="0" borderId="0" xfId="0" applyFont="1" applyAlignment="1">
      <alignment vertical="center" wrapText="1"/>
    </xf>
    <xf numFmtId="0" fontId="27" fillId="0" borderId="15" xfId="0" applyFont="1" applyBorder="1" applyAlignment="1">
      <alignment vertical="center" wrapText="1"/>
    </xf>
    <xf numFmtId="0" fontId="27" fillId="0" borderId="16" xfId="0" applyFont="1" applyBorder="1" applyAlignment="1">
      <alignment vertical="center" wrapText="1"/>
    </xf>
    <xf numFmtId="0" fontId="27" fillId="0" borderId="17" xfId="0" applyFont="1" applyBorder="1" applyAlignment="1">
      <alignment vertical="center" wrapText="1"/>
    </xf>
    <xf numFmtId="0" fontId="27" fillId="0" borderId="18" xfId="0" applyFont="1" applyBorder="1" applyAlignment="1">
      <alignment vertical="center" wrapText="1"/>
    </xf>
    <xf numFmtId="0" fontId="14" fillId="0" borderId="0" xfId="0" applyFont="1" applyAlignment="1">
      <alignment horizontal="center" vertical="center" wrapText="1"/>
    </xf>
    <xf numFmtId="0" fontId="34" fillId="0" borderId="0" xfId="0" applyFont="1" applyAlignment="1">
      <alignment horizontal="centerContinuous" vertical="center" wrapText="1"/>
    </xf>
    <xf numFmtId="0" fontId="34" fillId="0" borderId="0" xfId="0" applyFont="1" applyAlignment="1">
      <alignment vertical="center" wrapText="1"/>
    </xf>
    <xf numFmtId="0" fontId="35" fillId="5" borderId="0" xfId="0" applyFont="1" applyFill="1" applyAlignment="1">
      <alignment vertical="center" wrapText="1"/>
    </xf>
    <xf numFmtId="0" fontId="35" fillId="5" borderId="0" xfId="0" applyFont="1" applyFill="1" applyAlignment="1">
      <alignment horizontal="right" vertical="center" wrapText="1"/>
    </xf>
    <xf numFmtId="0" fontId="36" fillId="0" borderId="0" xfId="0" applyFont="1" applyAlignment="1">
      <alignment horizontal="center" vertical="center" wrapText="1"/>
    </xf>
    <xf numFmtId="0" fontId="36" fillId="0" borderId="0" xfId="0" applyFont="1" applyAlignment="1">
      <alignment horizontal="left" vertical="center" wrapText="1"/>
    </xf>
    <xf numFmtId="0" fontId="37" fillId="0" borderId="0" xfId="0" applyFont="1" applyAlignment="1">
      <alignment horizontal="left" vertical="center" wrapText="1" indent="1"/>
    </xf>
    <xf numFmtId="41" fontId="38" fillId="0" borderId="0" xfId="11" applyFont="1" applyFill="1" applyBorder="1" applyAlignment="1">
      <alignment horizontal="right" vertical="center" wrapText="1"/>
    </xf>
    <xf numFmtId="0" fontId="37" fillId="0" borderId="0" xfId="0" applyFont="1" applyAlignment="1">
      <alignment horizontal="left" vertical="center" wrapText="1"/>
    </xf>
    <xf numFmtId="0" fontId="36" fillId="0" borderId="0" xfId="0" applyFont="1" applyAlignment="1">
      <alignment vertical="center" wrapText="1"/>
    </xf>
    <xf numFmtId="165" fontId="38" fillId="0" borderId="0" xfId="4" applyFont="1">
      <alignment horizontal="right" vertical="center" wrapText="1"/>
    </xf>
    <xf numFmtId="166" fontId="38" fillId="0" borderId="0" xfId="11" applyNumberFormat="1" applyFont="1" applyFill="1" applyAlignment="1">
      <alignment horizontal="right" vertical="center" wrapText="1"/>
    </xf>
    <xf numFmtId="166" fontId="38" fillId="0" borderId="0" xfId="11" applyNumberFormat="1" applyFont="1" applyFill="1" applyBorder="1" applyAlignment="1">
      <alignment horizontal="right" vertical="center"/>
    </xf>
    <xf numFmtId="166" fontId="38" fillId="0" borderId="0" xfId="11" applyNumberFormat="1" applyFont="1" applyFill="1" applyBorder="1" applyAlignment="1">
      <alignment horizontal="right" vertical="center" wrapText="1"/>
    </xf>
    <xf numFmtId="0" fontId="37" fillId="0" borderId="19" xfId="0" applyFont="1" applyBorder="1" applyAlignment="1">
      <alignment horizontal="left" vertical="center" wrapText="1" indent="1"/>
    </xf>
    <xf numFmtId="166" fontId="38" fillId="0" borderId="19" xfId="11" applyNumberFormat="1" applyFont="1" applyFill="1" applyBorder="1" applyAlignment="1">
      <alignment horizontal="right" vertical="center" wrapText="1"/>
    </xf>
    <xf numFmtId="0" fontId="38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41" fontId="34" fillId="0" borderId="0" xfId="0" applyNumberFormat="1" applyFont="1" applyAlignment="1">
      <alignment vertical="center" wrapText="1"/>
    </xf>
    <xf numFmtId="0" fontId="34" fillId="2" borderId="0" xfId="0" applyFont="1" applyFill="1" applyAlignment="1">
      <alignment vertical="center" wrapText="1"/>
    </xf>
    <xf numFmtId="41" fontId="36" fillId="0" borderId="0" xfId="11" applyFont="1" applyFill="1" applyAlignment="1">
      <alignment horizontal="right" vertical="center" wrapText="1"/>
    </xf>
    <xf numFmtId="41" fontId="38" fillId="0" borderId="0" xfId="11" applyFont="1" applyFill="1" applyAlignment="1">
      <alignment horizontal="right" vertical="center" wrapText="1"/>
    </xf>
    <xf numFmtId="166" fontId="39" fillId="0" borderId="0" xfId="11" applyNumberFormat="1" applyFont="1" applyFill="1" applyBorder="1" applyAlignment="1">
      <alignment horizontal="right" vertical="center" wrapText="1"/>
    </xf>
    <xf numFmtId="168" fontId="38" fillId="0" borderId="0" xfId="11" applyNumberFormat="1" applyFont="1" applyFill="1" applyBorder="1" applyAlignment="1">
      <alignment horizontal="right" vertical="center" wrapText="1"/>
    </xf>
    <xf numFmtId="0" fontId="1" fillId="0" borderId="0" xfId="0" applyFont="1" applyAlignment="1">
      <alignment horizontal="right" vertical="center"/>
    </xf>
    <xf numFmtId="0" fontId="35" fillId="5" borderId="0" xfId="0" applyFont="1" applyFill="1" applyAlignment="1">
      <alignment horizontal="center" vertical="center" wrapText="1"/>
    </xf>
    <xf numFmtId="0" fontId="36" fillId="0" borderId="0" xfId="0" applyFont="1" applyAlignment="1">
      <alignment vertical="center"/>
    </xf>
    <xf numFmtId="41" fontId="39" fillId="0" borderId="0" xfId="11" applyFont="1" applyFill="1" applyAlignment="1">
      <alignment horizontal="right" vertical="center" wrapText="1"/>
    </xf>
    <xf numFmtId="0" fontId="37" fillId="0" borderId="0" xfId="0" applyFont="1" applyAlignment="1">
      <alignment horizontal="left" vertical="center" indent="1"/>
    </xf>
    <xf numFmtId="166" fontId="36" fillId="0" borderId="0" xfId="11" applyNumberFormat="1" applyFont="1" applyFill="1" applyBorder="1" applyAlignment="1">
      <alignment horizontal="right" vertical="center" wrapText="1"/>
    </xf>
    <xf numFmtId="166" fontId="37" fillId="0" borderId="0" xfId="11" applyNumberFormat="1" applyFont="1" applyFill="1" applyBorder="1" applyAlignment="1">
      <alignment horizontal="right" vertical="center" wrapText="1"/>
    </xf>
    <xf numFmtId="168" fontId="36" fillId="0" borderId="0" xfId="11" applyNumberFormat="1" applyFont="1" applyFill="1" applyBorder="1" applyAlignment="1">
      <alignment horizontal="right" vertical="center" wrapText="1"/>
    </xf>
    <xf numFmtId="0" fontId="37" fillId="0" borderId="19" xfId="0" applyFont="1" applyBorder="1" applyAlignment="1">
      <alignment horizontal="left" vertical="center" indent="1"/>
    </xf>
    <xf numFmtId="166" fontId="37" fillId="0" borderId="19" xfId="11" applyNumberFormat="1" applyFont="1" applyFill="1" applyBorder="1" applyAlignment="1">
      <alignment horizontal="right" vertical="center" wrapText="1"/>
    </xf>
    <xf numFmtId="0" fontId="40" fillId="0" borderId="0" xfId="0" applyFont="1" applyAlignment="1">
      <alignment horizontal="center" vertical="center" wrapText="1"/>
    </xf>
    <xf numFmtId="41" fontId="11" fillId="0" borderId="0" xfId="0" applyNumberFormat="1" applyFont="1" applyAlignment="1">
      <alignment vertical="center"/>
    </xf>
    <xf numFmtId="169" fontId="11" fillId="0" borderId="0" xfId="0" applyNumberFormat="1" applyFont="1" applyAlignment="1">
      <alignment vertical="center"/>
    </xf>
    <xf numFmtId="0" fontId="41" fillId="5" borderId="0" xfId="0" applyFont="1" applyFill="1" applyAlignment="1">
      <alignment vertical="center"/>
    </xf>
    <xf numFmtId="0" fontId="39" fillId="0" borderId="0" xfId="0" applyFont="1" applyAlignment="1">
      <alignment vertical="center" wrapText="1"/>
    </xf>
    <xf numFmtId="0" fontId="38" fillId="0" borderId="0" xfId="0" applyFont="1" applyAlignment="1">
      <alignment horizontal="left" vertical="center" wrapText="1" indent="1"/>
    </xf>
    <xf numFmtId="0" fontId="38" fillId="0" borderId="0" xfId="0" applyFont="1" applyAlignment="1">
      <alignment vertical="center" wrapText="1"/>
    </xf>
    <xf numFmtId="0" fontId="38" fillId="0" borderId="19" xfId="0" applyFont="1" applyBorder="1" applyAlignment="1">
      <alignment horizontal="left" vertical="center" wrapText="1" indent="1"/>
    </xf>
    <xf numFmtId="41" fontId="38" fillId="0" borderId="19" xfId="11" applyFont="1" applyFill="1" applyBorder="1" applyAlignment="1">
      <alignment horizontal="right" vertical="center" wrapText="1"/>
    </xf>
    <xf numFmtId="0" fontId="38" fillId="0" borderId="19" xfId="0" applyFont="1" applyBorder="1" applyAlignment="1">
      <alignment vertical="center" wrapText="1"/>
    </xf>
    <xf numFmtId="0" fontId="39" fillId="0" borderId="0" xfId="0" applyFont="1" applyAlignment="1">
      <alignment horizontal="right" vertical="center" wrapText="1"/>
    </xf>
    <xf numFmtId="0" fontId="38" fillId="0" borderId="0" xfId="0" applyFont="1" applyAlignment="1">
      <alignment horizontal="right" vertical="center" wrapText="1"/>
    </xf>
    <xf numFmtId="165" fontId="39" fillId="0" borderId="0" xfId="4" applyFont="1">
      <alignment horizontal="right" vertical="center" wrapText="1"/>
    </xf>
    <xf numFmtId="41" fontId="42" fillId="0" borderId="0" xfId="11" applyFont="1" applyAlignment="1">
      <alignment vertical="center" wrapText="1"/>
    </xf>
    <xf numFmtId="166" fontId="38" fillId="0" borderId="0" xfId="11" applyNumberFormat="1" applyFont="1" applyAlignment="1">
      <alignment vertical="center"/>
    </xf>
    <xf numFmtId="41" fontId="39" fillId="0" borderId="0" xfId="11" applyFont="1" applyAlignment="1">
      <alignment vertical="center" wrapText="1"/>
    </xf>
    <xf numFmtId="41" fontId="38" fillId="0" borderId="0" xfId="11" applyFont="1" applyAlignment="1">
      <alignment horizontal="left" vertical="center" wrapText="1" indent="1"/>
    </xf>
    <xf numFmtId="41" fontId="38" fillId="0" borderId="0" xfId="11" applyFont="1" applyAlignment="1">
      <alignment vertical="center" wrapText="1"/>
    </xf>
    <xf numFmtId="168" fontId="38" fillId="0" borderId="0" xfId="11" applyNumberFormat="1" applyFont="1" applyFill="1" applyAlignment="1">
      <alignment horizontal="right" vertical="center" wrapText="1"/>
    </xf>
    <xf numFmtId="169" fontId="38" fillId="0" borderId="0" xfId="0" applyNumberFormat="1" applyFont="1" applyAlignment="1">
      <alignment vertical="center"/>
    </xf>
    <xf numFmtId="0" fontId="34" fillId="0" borderId="0" xfId="0" applyFont="1" applyAlignment="1">
      <alignment horizontal="center" vertical="center" wrapText="1"/>
    </xf>
    <xf numFmtId="0" fontId="41" fillId="0" borderId="0" xfId="0" applyFont="1" applyAlignment="1">
      <alignment vertical="center"/>
    </xf>
    <xf numFmtId="1" fontId="35" fillId="5" borderId="0" xfId="2" applyNumberFormat="1" applyFont="1" applyFill="1" applyAlignment="1">
      <alignment vertical="center" wrapText="1"/>
    </xf>
    <xf numFmtId="1" fontId="35" fillId="5" borderId="0" xfId="2" applyNumberFormat="1" applyFont="1" applyFill="1" applyAlignment="1">
      <alignment horizontal="right" vertical="center" wrapText="1"/>
    </xf>
    <xf numFmtId="164" fontId="36" fillId="0" borderId="0" xfId="2" applyFont="1" applyAlignment="1">
      <alignment horizontal="left" vertical="center" wrapText="1"/>
    </xf>
    <xf numFmtId="164" fontId="37" fillId="0" borderId="0" xfId="2" applyFont="1" applyAlignment="1">
      <alignment horizontal="left" vertical="center" wrapText="1" indent="1"/>
    </xf>
    <xf numFmtId="164" fontId="37" fillId="0" borderId="19" xfId="2" applyFont="1" applyBorder="1" applyAlignment="1">
      <alignment horizontal="left" vertical="center" wrapText="1" indent="1"/>
    </xf>
    <xf numFmtId="169" fontId="41" fillId="0" borderId="0" xfId="0" applyNumberFormat="1" applyFont="1" applyAlignment="1">
      <alignment vertical="center"/>
    </xf>
    <xf numFmtId="170" fontId="41" fillId="0" borderId="0" xfId="0" applyNumberFormat="1" applyFont="1" applyAlignment="1">
      <alignment vertical="center"/>
    </xf>
    <xf numFmtId="41" fontId="39" fillId="0" borderId="0" xfId="11" applyFont="1" applyFill="1" applyBorder="1" applyAlignment="1">
      <alignment horizontal="right" vertical="center" wrapText="1"/>
    </xf>
    <xf numFmtId="164" fontId="37" fillId="0" borderId="22" xfId="2" applyFont="1" applyBorder="1" applyAlignment="1">
      <alignment horizontal="left" vertical="center" wrapText="1" indent="1"/>
    </xf>
    <xf numFmtId="166" fontId="37" fillId="0" borderId="22" xfId="11" applyNumberFormat="1" applyFont="1" applyFill="1" applyBorder="1" applyAlignment="1">
      <alignment horizontal="right" vertical="center" wrapText="1"/>
    </xf>
    <xf numFmtId="41" fontId="41" fillId="0" borderId="0" xfId="0" applyNumberFormat="1" applyFont="1" applyAlignment="1">
      <alignment vertical="center"/>
    </xf>
    <xf numFmtId="168" fontId="37" fillId="0" borderId="0" xfId="11" applyNumberFormat="1" applyFont="1" applyFill="1" applyBorder="1" applyAlignment="1">
      <alignment horizontal="right" vertical="center" wrapText="1"/>
    </xf>
    <xf numFmtId="164" fontId="37" fillId="0" borderId="0" xfId="2" applyFont="1" applyAlignment="1">
      <alignment horizontal="left" vertical="center" wrapText="1" indent="2"/>
    </xf>
    <xf numFmtId="171" fontId="39" fillId="0" borderId="0" xfId="11" applyNumberFormat="1" applyFont="1" applyFill="1" applyBorder="1" applyAlignment="1">
      <alignment vertical="center" wrapText="1"/>
    </xf>
    <xf numFmtId="171" fontId="38" fillId="0" borderId="0" xfId="11" applyNumberFormat="1" applyFont="1" applyFill="1" applyBorder="1" applyAlignment="1">
      <alignment vertical="center" wrapText="1"/>
    </xf>
    <xf numFmtId="171" fontId="36" fillId="0" borderId="0" xfId="11" applyNumberFormat="1" applyFont="1" applyFill="1" applyBorder="1" applyAlignment="1">
      <alignment vertical="center" wrapText="1"/>
    </xf>
    <xf numFmtId="166" fontId="39" fillId="0" borderId="0" xfId="11" applyNumberFormat="1" applyFont="1" applyFill="1" applyAlignment="1">
      <alignment horizontal="right" vertical="center"/>
    </xf>
    <xf numFmtId="171" fontId="37" fillId="0" borderId="0" xfId="11" applyNumberFormat="1" applyFont="1" applyFill="1" applyBorder="1" applyAlignment="1">
      <alignment vertical="center" wrapText="1"/>
    </xf>
    <xf numFmtId="166" fontId="38" fillId="0" borderId="0" xfId="11" applyNumberFormat="1" applyFont="1" applyFill="1" applyAlignment="1">
      <alignment horizontal="right" vertical="center"/>
    </xf>
    <xf numFmtId="171" fontId="37" fillId="0" borderId="19" xfId="11" applyNumberFormat="1" applyFont="1" applyFill="1" applyBorder="1" applyAlignment="1">
      <alignment vertical="center" wrapText="1"/>
    </xf>
    <xf numFmtId="166" fontId="38" fillId="0" borderId="19" xfId="11" applyNumberFormat="1" applyFont="1" applyFill="1" applyBorder="1" applyAlignment="1">
      <alignment horizontal="right" vertical="center"/>
    </xf>
    <xf numFmtId="166" fontId="39" fillId="0" borderId="0" xfId="11" applyNumberFormat="1" applyFont="1" applyFill="1" applyBorder="1" applyAlignment="1">
      <alignment horizontal="right" vertical="center"/>
    </xf>
    <xf numFmtId="0" fontId="44" fillId="5" borderId="0" xfId="0" applyFont="1" applyFill="1" applyAlignment="1">
      <alignment vertical="center"/>
    </xf>
    <xf numFmtId="0" fontId="38" fillId="0" borderId="22" xfId="0" applyFont="1" applyBorder="1" applyAlignment="1">
      <alignment vertical="center" wrapText="1"/>
    </xf>
    <xf numFmtId="41" fontId="38" fillId="0" borderId="22" xfId="11" applyFont="1" applyFill="1" applyBorder="1" applyAlignment="1">
      <alignment horizontal="right" vertical="center" wrapText="1"/>
    </xf>
    <xf numFmtId="0" fontId="38" fillId="0" borderId="22" xfId="0" applyFont="1" applyBorder="1" applyAlignment="1">
      <alignment horizontal="right" vertical="center" wrapText="1"/>
    </xf>
    <xf numFmtId="0" fontId="38" fillId="0" borderId="19" xfId="0" applyFont="1" applyBorder="1" applyAlignment="1">
      <alignment horizontal="right" vertical="center" wrapText="1"/>
    </xf>
    <xf numFmtId="41" fontId="38" fillId="0" borderId="0" xfId="11" applyFont="1" applyFill="1" applyBorder="1" applyAlignment="1">
      <alignment vertical="center" wrapText="1"/>
    </xf>
    <xf numFmtId="41" fontId="38" fillId="0" borderId="19" xfId="11" applyFont="1" applyFill="1" applyBorder="1" applyAlignment="1">
      <alignment vertical="center" wrapText="1"/>
    </xf>
    <xf numFmtId="169" fontId="10" fillId="0" borderId="0" xfId="0" applyNumberFormat="1" applyFont="1" applyAlignment="1">
      <alignment vertical="center" wrapText="1"/>
    </xf>
    <xf numFmtId="169" fontId="45" fillId="0" borderId="0" xfId="0" applyNumberFormat="1" applyFont="1" applyAlignment="1">
      <alignment vertical="center"/>
    </xf>
    <xf numFmtId="164" fontId="36" fillId="0" borderId="0" xfId="2" applyFont="1" applyAlignment="1">
      <alignment horizontal="left" vertical="center" wrapText="1" indent="1"/>
    </xf>
    <xf numFmtId="166" fontId="39" fillId="0" borderId="0" xfId="11" applyNumberFormat="1" applyFont="1" applyFill="1" applyAlignment="1">
      <alignment horizontal="right" vertical="center" wrapText="1"/>
    </xf>
    <xf numFmtId="0" fontId="0" fillId="0" borderId="0" xfId="0" applyAlignment="1">
      <alignment vertical="center"/>
    </xf>
    <xf numFmtId="0" fontId="40" fillId="0" borderId="0" xfId="0" applyFont="1" applyAlignment="1">
      <alignment vertical="center"/>
    </xf>
    <xf numFmtId="0" fontId="46" fillId="0" borderId="0" xfId="0" applyFont="1" applyAlignment="1">
      <alignment horizontal="center" vertical="center"/>
    </xf>
    <xf numFmtId="172" fontId="39" fillId="0" borderId="0" xfId="12" applyNumberFormat="1" applyFont="1" applyFill="1" applyBorder="1" applyAlignment="1">
      <alignment horizontal="right" vertical="center" wrapText="1"/>
    </xf>
    <xf numFmtId="172" fontId="38" fillId="0" borderId="0" xfId="12" applyNumberFormat="1" applyFont="1" applyFill="1" applyBorder="1" applyAlignment="1">
      <alignment horizontal="right" vertical="center" wrapText="1"/>
    </xf>
    <xf numFmtId="172" fontId="38" fillId="0" borderId="19" xfId="12" applyNumberFormat="1" applyFont="1" applyFill="1" applyBorder="1" applyAlignment="1">
      <alignment horizontal="right" vertical="center" wrapText="1"/>
    </xf>
    <xf numFmtId="41" fontId="39" fillId="0" borderId="0" xfId="11" applyFont="1" applyAlignment="1">
      <alignment horizontal="right" vertical="center" wrapText="1"/>
    </xf>
    <xf numFmtId="41" fontId="36" fillId="0" borderId="0" xfId="11" applyFont="1" applyFill="1" applyBorder="1" applyAlignment="1">
      <alignment horizontal="right" vertical="center" wrapText="1"/>
    </xf>
    <xf numFmtId="166" fontId="38" fillId="0" borderId="22" xfId="11" applyNumberFormat="1" applyFont="1" applyFill="1" applyBorder="1" applyAlignment="1">
      <alignment horizontal="right" vertical="center" wrapText="1"/>
    </xf>
    <xf numFmtId="0" fontId="37" fillId="0" borderId="22" xfId="0" applyFont="1" applyBorder="1" applyAlignment="1">
      <alignment horizontal="left" vertical="center" wrapText="1" indent="1"/>
    </xf>
    <xf numFmtId="167" fontId="11" fillId="0" borderId="0" xfId="0" applyNumberFormat="1" applyFont="1"/>
    <xf numFmtId="173" fontId="15" fillId="0" borderId="0" xfId="0" applyNumberFormat="1" applyFont="1"/>
    <xf numFmtId="166" fontId="37" fillId="0" borderId="0" xfId="11" applyNumberFormat="1" applyFont="1" applyFill="1" applyAlignment="1">
      <alignment horizontal="right" vertical="center" wrapText="1"/>
    </xf>
    <xf numFmtId="166" fontId="37" fillId="0" borderId="0" xfId="11" applyNumberFormat="1" applyFont="1" applyFill="1" applyBorder="1" applyAlignment="1">
      <alignment horizontal="right" vertical="center"/>
    </xf>
    <xf numFmtId="167" fontId="9" fillId="0" borderId="0" xfId="0" applyNumberFormat="1" applyFont="1"/>
    <xf numFmtId="167" fontId="15" fillId="0" borderId="0" xfId="0" applyNumberFormat="1" applyFont="1"/>
    <xf numFmtId="174" fontId="15" fillId="0" borderId="0" xfId="0" applyNumberFormat="1" applyFont="1"/>
    <xf numFmtId="167" fontId="50" fillId="0" borderId="0" xfId="0" applyNumberFormat="1" applyFont="1"/>
    <xf numFmtId="174" fontId="9" fillId="0" borderId="0" xfId="0" applyNumberFormat="1" applyFont="1"/>
    <xf numFmtId="0" fontId="51" fillId="0" borderId="0" xfId="0" applyFont="1"/>
    <xf numFmtId="41" fontId="37" fillId="0" borderId="0" xfId="11" applyFont="1" applyFill="1" applyAlignment="1">
      <alignment horizontal="right" vertical="center" wrapText="1"/>
    </xf>
    <xf numFmtId="41" fontId="37" fillId="0" borderId="0" xfId="11" applyFont="1" applyFill="1" applyBorder="1" applyAlignment="1">
      <alignment horizontal="right" vertical="center" wrapText="1"/>
    </xf>
    <xf numFmtId="0" fontId="1" fillId="0" borderId="0" xfId="13"/>
    <xf numFmtId="0" fontId="1" fillId="2" borderId="0" xfId="13" applyFill="1"/>
    <xf numFmtId="0" fontId="23" fillId="2" borderId="24" xfId="1" applyFont="1" applyFill="1" applyBorder="1" applyAlignment="1">
      <alignment vertical="center" wrapText="1"/>
    </xf>
    <xf numFmtId="0" fontId="18" fillId="2" borderId="25" xfId="0" applyFont="1" applyFill="1" applyBorder="1" applyAlignment="1">
      <alignment vertical="center" wrapText="1"/>
    </xf>
    <xf numFmtId="0" fontId="18" fillId="2" borderId="25" xfId="0" quotePrefix="1" applyFont="1" applyFill="1" applyBorder="1" applyAlignment="1">
      <alignment vertical="center" wrapText="1"/>
    </xf>
    <xf numFmtId="0" fontId="23" fillId="2" borderId="26" xfId="1" applyFont="1" applyFill="1" applyBorder="1" applyAlignment="1">
      <alignment vertical="center" wrapText="1"/>
    </xf>
    <xf numFmtId="0" fontId="18" fillId="2" borderId="27" xfId="0" applyFont="1" applyFill="1" applyBorder="1" applyAlignment="1">
      <alignment vertical="center" wrapText="1"/>
    </xf>
    <xf numFmtId="0" fontId="21" fillId="4" borderId="28" xfId="1" applyFont="1" applyFill="1" applyBorder="1" applyAlignment="1">
      <alignment horizontal="left" vertical="center" wrapText="1"/>
    </xf>
    <xf numFmtId="164" fontId="22" fillId="4" borderId="29" xfId="2" applyFont="1" applyFill="1" applyBorder="1" applyAlignment="1">
      <alignment horizontal="left" vertical="center" wrapText="1"/>
    </xf>
    <xf numFmtId="0" fontId="23" fillId="2" borderId="30" xfId="1" applyFont="1" applyFill="1" applyBorder="1" applyAlignment="1">
      <alignment vertical="center" wrapText="1"/>
    </xf>
    <xf numFmtId="0" fontId="18" fillId="2" borderId="31" xfId="0" applyFont="1" applyFill="1" applyBorder="1" applyAlignment="1">
      <alignment vertical="center" wrapText="1"/>
    </xf>
    <xf numFmtId="0" fontId="13" fillId="3" borderId="0" xfId="0" applyFont="1" applyFill="1" applyAlignment="1">
      <alignment horizontal="center" vertical="center"/>
    </xf>
    <xf numFmtId="0" fontId="20" fillId="3" borderId="1" xfId="0" applyFont="1" applyFill="1" applyBorder="1" applyAlignment="1">
      <alignment horizontal="center" vertical="center" wrapText="1"/>
    </xf>
    <xf numFmtId="0" fontId="20" fillId="3" borderId="2" xfId="0" applyFont="1" applyFill="1" applyBorder="1" applyAlignment="1">
      <alignment horizontal="center" vertical="center" wrapText="1"/>
    </xf>
    <xf numFmtId="0" fontId="25" fillId="0" borderId="0" xfId="0" applyFont="1" applyAlignment="1">
      <alignment horizontal="center"/>
    </xf>
    <xf numFmtId="0" fontId="30" fillId="0" borderId="14" xfId="0" applyFont="1" applyBorder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0" fontId="30" fillId="0" borderId="15" xfId="0" applyFont="1" applyBorder="1" applyAlignment="1">
      <alignment horizontal="center" vertical="center" wrapText="1"/>
    </xf>
    <xf numFmtId="0" fontId="36" fillId="0" borderId="0" xfId="0" applyFont="1" applyAlignment="1">
      <alignment horizontal="center" vertical="center" wrapText="1"/>
    </xf>
    <xf numFmtId="0" fontId="38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 wrapText="1"/>
    </xf>
    <xf numFmtId="0" fontId="38" fillId="0" borderId="20" xfId="0" applyFont="1" applyBorder="1" applyAlignment="1">
      <alignment horizontal="left" vertical="center"/>
    </xf>
    <xf numFmtId="0" fontId="29" fillId="0" borderId="14" xfId="0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0" fontId="29" fillId="0" borderId="15" xfId="0" applyFont="1" applyBorder="1" applyAlignment="1">
      <alignment horizontal="center" vertical="center" wrapText="1"/>
    </xf>
    <xf numFmtId="0" fontId="38" fillId="0" borderId="20" xfId="0" applyFont="1" applyBorder="1" applyAlignment="1">
      <alignment horizontal="left" vertical="center" wrapText="1"/>
    </xf>
    <xf numFmtId="0" fontId="38" fillId="0" borderId="0" xfId="0" applyFont="1" applyAlignment="1">
      <alignment horizontal="left" vertical="center" wrapText="1"/>
    </xf>
    <xf numFmtId="0" fontId="40" fillId="0" borderId="0" xfId="0" applyFont="1" applyAlignment="1">
      <alignment horizontal="center" vertical="center"/>
    </xf>
    <xf numFmtId="0" fontId="40" fillId="0" borderId="0" xfId="0" applyFont="1" applyAlignment="1">
      <alignment horizontal="center" vertical="center" wrapText="1"/>
    </xf>
    <xf numFmtId="0" fontId="35" fillId="5" borderId="0" xfId="0" applyFont="1" applyFill="1" applyAlignment="1">
      <alignment horizontal="left" vertical="center"/>
    </xf>
    <xf numFmtId="0" fontId="35" fillId="5" borderId="21" xfId="0" applyFont="1" applyFill="1" applyBorder="1" applyAlignment="1">
      <alignment horizontal="center" vertical="center" wrapText="1"/>
    </xf>
    <xf numFmtId="0" fontId="35" fillId="5" borderId="0" xfId="0" applyFont="1" applyFill="1" applyAlignment="1">
      <alignment horizontal="center" vertical="center" wrapText="1"/>
    </xf>
    <xf numFmtId="0" fontId="47" fillId="0" borderId="0" xfId="0" applyFont="1" applyAlignment="1">
      <alignment horizontal="center" vertical="center"/>
    </xf>
    <xf numFmtId="164" fontId="36" fillId="0" borderId="0" xfId="2" applyFont="1" applyAlignment="1">
      <alignment horizontal="center" vertical="center" wrapText="1"/>
    </xf>
    <xf numFmtId="0" fontId="38" fillId="0" borderId="23" xfId="0" applyFont="1" applyBorder="1" applyAlignment="1">
      <alignment horizontal="left" vertical="center"/>
    </xf>
    <xf numFmtId="0" fontId="43" fillId="0" borderId="0" xfId="0" applyFont="1" applyAlignment="1">
      <alignment horizontal="center" vertical="center"/>
    </xf>
    <xf numFmtId="171" fontId="39" fillId="0" borderId="0" xfId="11" applyNumberFormat="1" applyFont="1" applyFill="1" applyBorder="1" applyAlignment="1">
      <alignment horizontal="center" vertical="center" wrapText="1"/>
    </xf>
    <xf numFmtId="1" fontId="37" fillId="0" borderId="20" xfId="0" applyNumberFormat="1" applyFont="1" applyBorder="1" applyAlignment="1">
      <alignment horizontal="left" vertical="center" wrapText="1"/>
    </xf>
    <xf numFmtId="1" fontId="37" fillId="0" borderId="0" xfId="0" applyNumberFormat="1" applyFont="1" applyAlignment="1">
      <alignment horizontal="left" vertical="center" wrapText="1"/>
    </xf>
    <xf numFmtId="0" fontId="32" fillId="0" borderId="14" xfId="0" applyFont="1" applyBorder="1" applyAlignment="1">
      <alignment horizontal="center" vertical="center" wrapText="1"/>
    </xf>
    <xf numFmtId="0" fontId="32" fillId="0" borderId="0" xfId="0" applyFont="1" applyAlignment="1">
      <alignment horizontal="center" vertical="center" wrapText="1"/>
    </xf>
    <xf numFmtId="0" fontId="32" fillId="0" borderId="15" xfId="0" applyFont="1" applyBorder="1" applyAlignment="1">
      <alignment horizontal="center" vertical="center" wrapText="1"/>
    </xf>
    <xf numFmtId="1" fontId="14" fillId="0" borderId="0" xfId="2" applyNumberFormat="1" applyFont="1" applyAlignment="1">
      <alignment horizontal="center" vertical="center" wrapText="1"/>
    </xf>
    <xf numFmtId="171" fontId="36" fillId="0" borderId="0" xfId="11" applyNumberFormat="1" applyFont="1" applyFill="1" applyBorder="1" applyAlignment="1">
      <alignment horizontal="center" vertical="center" wrapText="1"/>
    </xf>
    <xf numFmtId="0" fontId="3" fillId="0" borderId="0" xfId="1" applyFill="1"/>
  </cellXfs>
  <cellStyles count="14">
    <cellStyle name="con punto" xfId="4" xr:uid="{00000000-0005-0000-0000-000000000000}"/>
    <cellStyle name="Hipervínculo" xfId="1" builtinId="8"/>
    <cellStyle name="Millares" xfId="12" builtinId="3"/>
    <cellStyle name="Millares [0]" xfId="11" builtinId="6"/>
    <cellStyle name="Millares [0] 2" xfId="9" xr:uid="{00000000-0005-0000-0000-000002000000}"/>
    <cellStyle name="Normal" xfId="0" builtinId="0"/>
    <cellStyle name="Normal 12" xfId="7" xr:uid="{00000000-0005-0000-0000-000004000000}"/>
    <cellStyle name="Normal 12 2" xfId="10" xr:uid="{00000000-0005-0000-0000-000005000000}"/>
    <cellStyle name="Normal 2" xfId="3" xr:uid="{00000000-0005-0000-0000-000006000000}"/>
    <cellStyle name="Normal 3" xfId="2" xr:uid="{00000000-0005-0000-0000-000007000000}"/>
    <cellStyle name="Normal 3 2" xfId="6" xr:uid="{00000000-0005-0000-0000-000008000000}"/>
    <cellStyle name="Normal 3 3" xfId="13" xr:uid="{4232F869-6A03-45DF-BCAF-2F9CE1009F56}"/>
    <cellStyle name="Normal 4" xfId="8" xr:uid="{00000000-0005-0000-0000-000009000000}"/>
    <cellStyle name="Normal 5" xfId="5" xr:uid="{00000000-0005-0000-0000-00000A000000}"/>
  </cellStyles>
  <dxfs count="1"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8CB8A06F-3C42-4DB0-AF85-E2F72D9B5936}"/>
  </tableStyles>
  <colors>
    <mruColors>
      <color rgb="FFCFAC65"/>
      <color rgb="FF192952"/>
      <color rgb="FF0035A0"/>
      <color rgb="FFF2DAB1"/>
      <color rgb="FFFFFFFF"/>
      <color rgb="FFC1C5C8"/>
      <color rgb="FF19A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styles" Target="styles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externalLink" Target="externalLinks/externalLink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theme" Target="theme/theme1.xml"/><Relationship Id="rId8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738187</xdr:colOff>
      <xdr:row>1</xdr:row>
      <xdr:rowOff>59532</xdr:rowOff>
    </xdr:from>
    <xdr:ext cx="10087610" cy="10030460"/>
    <xdr:pic>
      <xdr:nvPicPr>
        <xdr:cNvPr id="2" name="Imagen 1" descr="Interfaz de usuario gráfica, Aplicación&#10;&#10;Descripción generada automáticamente">
          <a:extLst>
            <a:ext uri="{FF2B5EF4-FFF2-40B4-BE49-F238E27FC236}">
              <a16:creationId xmlns:a16="http://schemas.microsoft.com/office/drawing/2014/main" id="{FB5A89CF-3C83-4811-87D0-0DF1E51F8B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012" y="221457"/>
          <a:ext cx="10087610" cy="10030460"/>
        </a:xfrm>
        <a:prstGeom prst="rect">
          <a:avLst/>
        </a:prstGeom>
        <a:ln w="31750" cmpd="sng">
          <a:solidFill>
            <a:srgbClr val="002060"/>
          </a:solidFill>
          <a:prstDash val="sysDot"/>
        </a:ln>
      </xdr:spPr>
    </xdr:pic>
    <xdr:clientData/>
  </xdr:oneCellAnchor>
  <xdr:twoCellAnchor>
    <xdr:from>
      <xdr:col>1</xdr:col>
      <xdr:colOff>247650</xdr:colOff>
      <xdr:row>13</xdr:row>
      <xdr:rowOff>141288</xdr:rowOff>
    </xdr:from>
    <xdr:to>
      <xdr:col>12</xdr:col>
      <xdr:colOff>595313</xdr:colOff>
      <xdr:row>36</xdr:row>
      <xdr:rowOff>103188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20C55795-C575-4140-BEE0-1170F6ACFFF5}"/>
            </a:ext>
          </a:extLst>
        </xdr:cNvPr>
        <xdr:cNvSpPr txBox="1"/>
      </xdr:nvSpPr>
      <xdr:spPr>
        <a:xfrm>
          <a:off x="1085850" y="2249488"/>
          <a:ext cx="9571038" cy="3686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endParaRPr lang="es-CR" sz="3600" b="1" baseline="0">
            <a:solidFill>
              <a:srgbClr val="192952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654843</xdr:colOff>
      <xdr:row>39</xdr:row>
      <xdr:rowOff>119062</xdr:rowOff>
    </xdr:from>
    <xdr:to>
      <xdr:col>11</xdr:col>
      <xdr:colOff>119063</xdr:colOff>
      <xdr:row>43</xdr:row>
      <xdr:rowOff>71437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39FABA5D-3DB9-4059-9DCC-EBCAAA708189}"/>
            </a:ext>
          </a:extLst>
        </xdr:cNvPr>
        <xdr:cNvSpPr txBox="1"/>
      </xdr:nvSpPr>
      <xdr:spPr>
        <a:xfrm>
          <a:off x="2334418" y="6437312"/>
          <a:ext cx="7008020" cy="5937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CR" sz="2400" b="1">
              <a:solidFill>
                <a:srgbClr val="0035A0"/>
              </a:solidFill>
              <a:latin typeface="Arial" panose="020B0604020202020204" pitchFamily="34" charset="0"/>
              <a:cs typeface="Arial" panose="020B0604020202020204" pitchFamily="34" charset="0"/>
            </a:rPr>
            <a:t>PUBLICACIÓN</a:t>
          </a:r>
          <a:r>
            <a:rPr lang="es-CR" sz="2400" b="1" baseline="0">
              <a:solidFill>
                <a:srgbClr val="0035A0"/>
              </a:solidFill>
              <a:latin typeface="Arial" panose="020B0604020202020204" pitchFamily="34" charset="0"/>
              <a:cs typeface="Arial" panose="020B0604020202020204" pitchFamily="34" charset="0"/>
            </a:rPr>
            <a:t> 448-2025</a:t>
          </a:r>
          <a:endParaRPr lang="es-CR" sz="2400" b="1">
            <a:solidFill>
              <a:srgbClr val="0035A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67468</xdr:colOff>
      <xdr:row>43</xdr:row>
      <xdr:rowOff>99219</xdr:rowOff>
    </xdr:from>
    <xdr:to>
      <xdr:col>12</xdr:col>
      <xdr:colOff>7937</xdr:colOff>
      <xdr:row>47</xdr:row>
      <xdr:rowOff>94231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3F5C6EAA-7D43-4392-98D9-DBD9F3B13F83}"/>
            </a:ext>
          </a:extLst>
        </xdr:cNvPr>
        <xdr:cNvSpPr txBox="1"/>
      </xdr:nvSpPr>
      <xdr:spPr>
        <a:xfrm>
          <a:off x="1740693" y="7065169"/>
          <a:ext cx="8328819" cy="63953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CR" sz="2000" b="1">
              <a:solidFill>
                <a:srgbClr val="192952"/>
              </a:solidFill>
              <a:latin typeface="Arial" panose="020B0604020202020204" pitchFamily="34" charset="0"/>
              <a:cs typeface="Arial" panose="020B0604020202020204" pitchFamily="34" charset="0"/>
            </a:rPr>
            <a:t>Julio, 2025</a:t>
          </a:r>
        </a:p>
      </xdr:txBody>
    </xdr:sp>
    <xdr:clientData/>
  </xdr:twoCellAnchor>
  <xdr:twoCellAnchor>
    <xdr:from>
      <xdr:col>1</xdr:col>
      <xdr:colOff>119061</xdr:colOff>
      <xdr:row>51</xdr:row>
      <xdr:rowOff>59532</xdr:rowOff>
    </xdr:from>
    <xdr:to>
      <xdr:col>12</xdr:col>
      <xdr:colOff>587375</xdr:colOff>
      <xdr:row>53</xdr:row>
      <xdr:rowOff>78582</xdr:rowOff>
    </xdr:to>
    <xdr:sp macro="" textlink="">
      <xdr:nvSpPr>
        <xdr:cNvPr id="6" name="Rectángulo 5">
          <a:extLst>
            <a:ext uri="{FF2B5EF4-FFF2-40B4-BE49-F238E27FC236}">
              <a16:creationId xmlns:a16="http://schemas.microsoft.com/office/drawing/2014/main" id="{F99A3809-5386-4F60-8D1B-A60F696E43EF}"/>
            </a:ext>
          </a:extLst>
        </xdr:cNvPr>
        <xdr:cNvSpPr>
          <a:spLocks noChangeArrowheads="1"/>
        </xdr:cNvSpPr>
      </xdr:nvSpPr>
      <xdr:spPr bwMode="auto">
        <a:xfrm>
          <a:off x="960436" y="8317707"/>
          <a:ext cx="9685339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anchor="ctr">
          <a:noAutofit/>
        </a:bodyPr>
        <a:lstStyle/>
        <a:p>
          <a:pPr algn="ctr"/>
          <a:r>
            <a:rPr lang="es-CR" sz="11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San José, Paseo Colón. Av. 1, calle 24, edificio Torre Mercedes, 10º piso. </a:t>
          </a:r>
        </a:p>
        <a:p>
          <a:pPr algn="ctr"/>
          <a:r>
            <a:rPr lang="fr-FR" sz="11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Tel: 22568880, Email: </a:t>
          </a:r>
          <a:r>
            <a:rPr lang="fr-FR" sz="11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  <a:hlinkClick xmlns:r="http://schemas.openxmlformats.org/officeDocument/2006/relationships" r:id=""/>
            </a:rPr>
            <a:t>departamento.analisis.estadistico@mep.go.cr</a:t>
          </a:r>
          <a:endParaRPr lang="es-CR" sz="1100"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  <xdr:oneCellAnchor>
    <xdr:from>
      <xdr:col>8</xdr:col>
      <xdr:colOff>190499</xdr:colOff>
      <xdr:row>1</xdr:row>
      <xdr:rowOff>256620</xdr:rowOff>
    </xdr:from>
    <xdr:ext cx="3340894" cy="741124"/>
    <xdr:pic>
      <xdr:nvPicPr>
        <xdr:cNvPr id="7" name="Imagen 6">
          <a:extLst>
            <a:ext uri="{FF2B5EF4-FFF2-40B4-BE49-F238E27FC236}">
              <a16:creationId xmlns:a16="http://schemas.microsoft.com/office/drawing/2014/main" id="{94C7D493-313D-45CF-AF5A-5274B5444E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896099" y="326470"/>
          <a:ext cx="3340894" cy="741124"/>
        </a:xfrm>
        <a:prstGeom prst="rect">
          <a:avLst/>
        </a:prstGeom>
      </xdr:spPr>
    </xdr:pic>
    <xdr:clientData/>
  </xdr:oneCellAnchor>
  <xdr:twoCellAnchor>
    <xdr:from>
      <xdr:col>9</xdr:col>
      <xdr:colOff>523874</xdr:colOff>
      <xdr:row>9</xdr:row>
      <xdr:rowOff>47625</xdr:rowOff>
    </xdr:from>
    <xdr:to>
      <xdr:col>12</xdr:col>
      <xdr:colOff>130969</xdr:colOff>
      <xdr:row>11</xdr:row>
      <xdr:rowOff>166687</xdr:rowOff>
    </xdr:to>
    <xdr:sp macro="" textlink="">
      <xdr:nvSpPr>
        <xdr:cNvPr id="8" name="CuadroTexto 7">
          <a:extLst>
            <a:ext uri="{FF2B5EF4-FFF2-40B4-BE49-F238E27FC236}">
              <a16:creationId xmlns:a16="http://schemas.microsoft.com/office/drawing/2014/main" id="{14292A48-3BBE-4AE7-8DE2-D019AA15F2B2}"/>
            </a:ext>
          </a:extLst>
        </xdr:cNvPr>
        <xdr:cNvSpPr txBox="1"/>
      </xdr:nvSpPr>
      <xdr:spPr>
        <a:xfrm>
          <a:off x="8070849" y="1501775"/>
          <a:ext cx="2118520" cy="44291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CR" sz="1200" kern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238125</xdr:colOff>
      <xdr:row>15</xdr:row>
      <xdr:rowOff>149225</xdr:rowOff>
    </xdr:from>
    <xdr:to>
      <xdr:col>12</xdr:col>
      <xdr:colOff>166688</xdr:colOff>
      <xdr:row>21</xdr:row>
      <xdr:rowOff>158750</xdr:rowOff>
    </xdr:to>
    <xdr:sp macro="" textlink="">
      <xdr:nvSpPr>
        <xdr:cNvPr id="9" name="2 Subtítulo">
          <a:extLst>
            <a:ext uri="{FF2B5EF4-FFF2-40B4-BE49-F238E27FC236}">
              <a16:creationId xmlns:a16="http://schemas.microsoft.com/office/drawing/2014/main" id="{DC470489-900B-4B62-B840-93480CE75CE1}"/>
            </a:ext>
          </a:extLst>
        </xdr:cNvPr>
        <xdr:cNvSpPr txBox="1">
          <a:spLocks/>
        </xdr:cNvSpPr>
      </xdr:nvSpPr>
      <xdr:spPr bwMode="auto">
        <a:xfrm>
          <a:off x="1073150" y="2578100"/>
          <a:ext cx="9148763" cy="984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/>
        <a:lstStyle>
          <a:defPPr>
            <a:defRPr lang="es-E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9pPr>
        </a:lstStyle>
        <a:p>
          <a:pPr algn="ctr" eaLnBrk="1" hangingPunct="1">
            <a:buFont typeface="Arial" panose="020B0604020202020204" pitchFamily="34" charset="0"/>
            <a:buNone/>
          </a:pPr>
          <a:r>
            <a:rPr lang="es-ES" altLang="es-CR" sz="3600" b="1" baseline="0">
              <a:solidFill>
                <a:srgbClr val="192952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COBERTURA DEL PROGRAMA  </a:t>
          </a:r>
        </a:p>
        <a:p>
          <a:pPr algn="ctr" eaLnBrk="1" hangingPunct="1">
            <a:buFont typeface="Arial" panose="020B0604020202020204" pitchFamily="34" charset="0"/>
            <a:buNone/>
          </a:pPr>
          <a:r>
            <a:rPr lang="es-ES" altLang="es-CR" sz="3600" b="1" baseline="0">
              <a:solidFill>
                <a:srgbClr val="192952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DE SEGUNDO IDIOMA                                            </a:t>
          </a:r>
        </a:p>
        <a:p>
          <a:pPr algn="ctr" eaLnBrk="1" hangingPunct="1">
            <a:buFont typeface="Arial" panose="020B0604020202020204" pitchFamily="34" charset="0"/>
            <a:buNone/>
          </a:pPr>
          <a:r>
            <a:rPr lang="es-ES" altLang="es-CR" sz="3600" b="1" baseline="0">
              <a:solidFill>
                <a:srgbClr val="192952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EN PREESCOLAR Y I-II CICLOS                        </a:t>
          </a:r>
        </a:p>
        <a:p>
          <a:pPr algn="ctr" eaLnBrk="1" hangingPunct="1">
            <a:buFont typeface="Arial" panose="020B0604020202020204" pitchFamily="34" charset="0"/>
            <a:buNone/>
          </a:pPr>
          <a:r>
            <a:rPr lang="es-ES" altLang="es-CR" sz="3600" b="1" baseline="0">
              <a:solidFill>
                <a:srgbClr val="192952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2014-2023</a:t>
          </a:r>
        </a:p>
      </xdr:txBody>
    </xdr:sp>
    <xdr:clientData/>
  </xdr:twoCellAnchor>
  <xdr:twoCellAnchor>
    <xdr:from>
      <xdr:col>10</xdr:col>
      <xdr:colOff>317499</xdr:colOff>
      <xdr:row>11</xdr:row>
      <xdr:rowOff>107157</xdr:rowOff>
    </xdr:from>
    <xdr:to>
      <xdr:col>11</xdr:col>
      <xdr:colOff>833436</xdr:colOff>
      <xdr:row>12</xdr:row>
      <xdr:rowOff>181217</xdr:rowOff>
    </xdr:to>
    <xdr:sp macro="" textlink="">
      <xdr:nvSpPr>
        <xdr:cNvPr id="10" name="5 CuadroTexto">
          <a:extLst>
            <a:ext uri="{FF2B5EF4-FFF2-40B4-BE49-F238E27FC236}">
              <a16:creationId xmlns:a16="http://schemas.microsoft.com/office/drawing/2014/main" id="{9EB45C9A-C0E3-426F-992B-53B5CDB852F9}"/>
            </a:ext>
          </a:extLst>
        </xdr:cNvPr>
        <xdr:cNvSpPr txBox="1">
          <a:spLocks noChangeArrowheads="1"/>
        </xdr:cNvSpPr>
      </xdr:nvSpPr>
      <xdr:spPr bwMode="auto">
        <a:xfrm>
          <a:off x="8696324" y="1885157"/>
          <a:ext cx="1354137" cy="216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>
          <a:spAutoFit/>
        </a:bodyPr>
        <a:lstStyle>
          <a:defPPr>
            <a:defRPr lang="es-E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9pPr>
        </a:lstStyle>
        <a:p>
          <a:pPr eaLnBrk="1" hangingPunct="1">
            <a:defRPr/>
          </a:pPr>
          <a:endParaRPr lang="es-ES" sz="1100" b="1">
            <a:solidFill>
              <a:schemeClr val="accent1">
                <a:lumMod val="50000"/>
              </a:schemeClr>
            </a:solidFill>
            <a:latin typeface="Calibri" pitchFamily="34" charset="0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miniomep\compartidas\2023%20debv\Publicaciones\Expansi&#243;n\Expansi&#243;n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rtada"/>
      <sheetName val="Contenido"/>
      <sheetName val="Funcionarios"/>
      <sheetName val="Serie"/>
      <sheetName val="1"/>
      <sheetName val="2"/>
      <sheetName val="3"/>
      <sheetName val="4"/>
      <sheetName val="5"/>
      <sheetName val="6"/>
      <sheetName val="7"/>
      <sheetName val="8"/>
      <sheetName val="9"/>
      <sheetName val="Resumen"/>
      <sheetName val="10"/>
      <sheetName val="11"/>
      <sheetName val="12"/>
      <sheetName val="13"/>
      <sheetName val="14"/>
      <sheetName val="15"/>
      <sheetName val="Preesc"/>
      <sheetName val="16"/>
      <sheetName val="17"/>
      <sheetName val="18"/>
      <sheetName val="19"/>
      <sheetName val="20"/>
      <sheetName val="21"/>
      <sheetName val="22"/>
      <sheetName val="23"/>
      <sheetName val="24"/>
      <sheetName val="I-IIC"/>
      <sheetName val="25"/>
      <sheetName val="26"/>
      <sheetName val="27"/>
      <sheetName val="28"/>
      <sheetName val="29"/>
      <sheetName val="30"/>
      <sheetName val="31"/>
      <sheetName val="32"/>
      <sheetName val="33"/>
      <sheetName val="Esc.Noct"/>
      <sheetName val="34"/>
      <sheetName val="35"/>
      <sheetName val="Colegios"/>
      <sheetName val="36"/>
      <sheetName val="37"/>
      <sheetName val="38"/>
      <sheetName val="39"/>
      <sheetName val="40"/>
      <sheetName val="41"/>
      <sheetName val="42"/>
      <sheetName val="43"/>
      <sheetName val="44"/>
      <sheetName val="Acad.Diur"/>
      <sheetName val="45"/>
      <sheetName val="46"/>
      <sheetName val="47"/>
      <sheetName val="48"/>
      <sheetName val="49"/>
      <sheetName val="50"/>
      <sheetName val="51"/>
      <sheetName val="52"/>
      <sheetName val="53"/>
      <sheetName val="Tec.Diur"/>
      <sheetName val="54"/>
      <sheetName val="55_1"/>
      <sheetName val="55_2"/>
      <sheetName val="56_1"/>
      <sheetName val="56_2"/>
      <sheetName val="57"/>
      <sheetName val="58"/>
      <sheetName val="59"/>
      <sheetName val="60"/>
      <sheetName val="61"/>
      <sheetName val="62"/>
      <sheetName val="63"/>
      <sheetName val="Acad.Noct"/>
      <sheetName val="64"/>
      <sheetName val="65"/>
      <sheetName val="66"/>
      <sheetName val="67"/>
      <sheetName val="68"/>
      <sheetName val="69"/>
      <sheetName val="Tec.Noct"/>
      <sheetName val="70"/>
      <sheetName val="71_1"/>
      <sheetName val="71_2"/>
      <sheetName val="72"/>
      <sheetName val="73"/>
      <sheetName val="74"/>
      <sheetName val="75"/>
      <sheetName val="76"/>
      <sheetName val="Atenc-Dir"/>
      <sheetName val="77"/>
      <sheetName val="78"/>
      <sheetName val="79"/>
      <sheetName val="80"/>
      <sheetName val="81"/>
      <sheetName val="82"/>
      <sheetName val="83"/>
      <sheetName val="84"/>
      <sheetName val="85"/>
      <sheetName val="CAIPAD"/>
      <sheetName val="86"/>
      <sheetName val="87"/>
      <sheetName val="Discap-Reg"/>
      <sheetName val="88"/>
      <sheetName val="89"/>
      <sheetName val="90"/>
      <sheetName val="91"/>
      <sheetName val="92"/>
      <sheetName val="93"/>
      <sheetName val="94"/>
      <sheetName val="95"/>
      <sheetName val="96"/>
      <sheetName val="Aula_E"/>
      <sheetName val="97"/>
      <sheetName val="98"/>
      <sheetName val="99"/>
      <sheetName val="100"/>
      <sheetName val="CNV"/>
      <sheetName val="101"/>
      <sheetName val="102"/>
      <sheetName val="103"/>
      <sheetName val="104"/>
      <sheetName val="IPEC"/>
      <sheetName val="105"/>
      <sheetName val="106"/>
      <sheetName val="107"/>
      <sheetName val="108"/>
      <sheetName val="109"/>
      <sheetName val="109.1-116.1"/>
      <sheetName val="110"/>
      <sheetName val="111"/>
      <sheetName val="CINDEA"/>
      <sheetName val="112"/>
      <sheetName val="113"/>
      <sheetName val="114"/>
      <sheetName val="115"/>
      <sheetName val="116"/>
      <sheetName val="117"/>
      <sheetName val="118"/>
      <sheetName val="CONED"/>
      <sheetName val="119"/>
      <sheetName val="120"/>
      <sheetName val="121"/>
      <sheetName val="122"/>
      <sheetName val="Proyec"/>
      <sheetName val="123"/>
      <sheetName val="124"/>
      <sheetName val="125"/>
      <sheetName val="Tasas"/>
      <sheetName val="126"/>
      <sheetName val="127"/>
      <sheetName val="128"/>
      <sheetName val="129"/>
      <sheetName val="130"/>
      <sheetName val="131"/>
      <sheetName val="132"/>
      <sheetName val="133"/>
      <sheetName val="134"/>
      <sheetName val="Extranj"/>
      <sheetName val="135"/>
      <sheetName val="136"/>
      <sheetName val="137"/>
      <sheetName val="138"/>
      <sheetName val="Nicarag"/>
      <sheetName val="139"/>
      <sheetName val="140"/>
      <sheetName val="Refug"/>
      <sheetName val="141"/>
      <sheetName val="142"/>
      <sheetName val="143"/>
      <sheetName val="Asilo"/>
      <sheetName val="144"/>
      <sheetName val="145"/>
      <sheetName val="146"/>
      <sheetName val="Instituc"/>
      <sheetName val="147"/>
      <sheetName val="148"/>
      <sheetName val="149"/>
      <sheetName val="150"/>
      <sheetName val="151"/>
      <sheetName val="152"/>
      <sheetName val="153"/>
      <sheetName val="154"/>
      <sheetName val="Tipo_Dir"/>
      <sheetName val="155"/>
      <sheetName val="156"/>
      <sheetName val="157"/>
      <sheetName val="158"/>
      <sheetName val="159"/>
      <sheetName val="160"/>
      <sheetName val="Secciones"/>
      <sheetName val="161"/>
      <sheetName val="162"/>
      <sheetName val="163"/>
      <sheetName val="164"/>
      <sheetName val="16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72B6F-03BF-4C9F-A982-FD3726286F22}">
  <sheetPr>
    <pageSetUpPr fitToPage="1"/>
  </sheetPr>
  <dimension ref="A1:O63"/>
  <sheetViews>
    <sheetView showGridLines="0" tabSelected="1" zoomScale="80" zoomScaleNormal="80" workbookViewId="0">
      <selection activeCell="P7" sqref="P7"/>
    </sheetView>
  </sheetViews>
  <sheetFormatPr baseColWidth="10" defaultColWidth="12" defaultRowHeight="15" customHeight="1" x14ac:dyDescent="0.25"/>
  <cols>
    <col min="1" max="14" width="12" style="148"/>
    <col min="15" max="15" width="16.7109375" style="148" customWidth="1"/>
    <col min="16" max="16384" width="12" style="148"/>
  </cols>
  <sheetData>
    <row r="1" spans="1:15" ht="15" customHeight="1" x14ac:dyDescent="0.25">
      <c r="A1" s="149"/>
      <c r="B1" s="149"/>
      <c r="C1" s="149"/>
      <c r="D1" s="149"/>
      <c r="E1" s="149"/>
      <c r="F1" s="149"/>
      <c r="G1" s="149"/>
      <c r="H1" s="149"/>
      <c r="I1" s="149"/>
      <c r="J1" s="149"/>
      <c r="K1" s="149"/>
    </row>
    <row r="2" spans="1:15" ht="22.5" customHeight="1" x14ac:dyDescent="0.25">
      <c r="A2" s="149"/>
      <c r="B2" s="149"/>
      <c r="C2" s="149"/>
      <c r="D2" s="149"/>
      <c r="E2" s="149"/>
      <c r="F2" s="149"/>
      <c r="G2" s="149"/>
      <c r="H2" s="149"/>
      <c r="I2" s="149"/>
      <c r="J2" s="149"/>
      <c r="K2" s="149"/>
      <c r="O2" s="159" t="s">
        <v>1</v>
      </c>
    </row>
    <row r="3" spans="1:15" ht="15" customHeight="1" x14ac:dyDescent="0.25">
      <c r="A3" s="149"/>
      <c r="B3" s="149"/>
      <c r="C3" s="149"/>
      <c r="D3" s="149"/>
      <c r="E3" s="149"/>
      <c r="F3" s="149"/>
      <c r="G3" s="149"/>
      <c r="H3" s="149"/>
      <c r="I3" s="149"/>
      <c r="J3" s="149"/>
      <c r="K3" s="149"/>
      <c r="O3" s="159"/>
    </row>
    <row r="4" spans="1:15" ht="15" customHeight="1" x14ac:dyDescent="0.25">
      <c r="A4" s="149"/>
      <c r="B4" s="149"/>
      <c r="C4" s="149"/>
      <c r="D4" s="149"/>
      <c r="E4" s="149"/>
      <c r="F4" s="149"/>
      <c r="G4" s="149"/>
      <c r="H4" s="149"/>
      <c r="I4" s="149"/>
      <c r="J4" s="149"/>
      <c r="K4" s="149"/>
    </row>
    <row r="5" spans="1:15" ht="15" customHeight="1" x14ac:dyDescent="0.25">
      <c r="A5" s="149"/>
      <c r="B5" s="149"/>
      <c r="C5" s="149"/>
      <c r="D5" s="149"/>
      <c r="E5" s="149"/>
      <c r="F5" s="149"/>
      <c r="G5" s="149"/>
      <c r="H5" s="149"/>
      <c r="I5" s="149"/>
      <c r="J5" s="149"/>
      <c r="K5" s="149"/>
    </row>
    <row r="6" spans="1:15" ht="15" customHeight="1" x14ac:dyDescent="0.25">
      <c r="A6" s="149"/>
      <c r="B6" s="149"/>
      <c r="C6" s="149"/>
      <c r="D6" s="149"/>
      <c r="E6" s="149"/>
      <c r="F6" s="149"/>
      <c r="G6" s="149"/>
      <c r="H6" s="149"/>
      <c r="I6" s="149"/>
      <c r="J6" s="149"/>
      <c r="K6" s="149"/>
    </row>
    <row r="7" spans="1:15" ht="15" customHeight="1" x14ac:dyDescent="0.25">
      <c r="A7" s="149"/>
      <c r="B7" s="149"/>
      <c r="C7" s="149"/>
      <c r="D7" s="149"/>
      <c r="E7" s="149"/>
      <c r="F7" s="149"/>
      <c r="G7" s="149"/>
      <c r="H7" s="149"/>
      <c r="I7" s="149"/>
      <c r="J7" s="149"/>
      <c r="K7" s="149"/>
    </row>
    <row r="8" spans="1:15" ht="15" customHeight="1" x14ac:dyDescent="0.25">
      <c r="A8" s="149"/>
      <c r="B8" s="149"/>
      <c r="C8" s="149"/>
      <c r="D8" s="149"/>
      <c r="E8" s="149"/>
      <c r="F8" s="149"/>
      <c r="G8" s="149"/>
      <c r="H8" s="149"/>
      <c r="I8" s="149"/>
      <c r="J8" s="149"/>
      <c r="K8" s="149"/>
    </row>
    <row r="9" spans="1:15" ht="15" customHeight="1" x14ac:dyDescent="0.25">
      <c r="A9" s="149"/>
      <c r="B9" s="149"/>
      <c r="C9" s="149"/>
      <c r="D9" s="149"/>
      <c r="E9" s="149"/>
      <c r="F9" s="149"/>
      <c r="G9" s="149"/>
      <c r="H9" s="149"/>
      <c r="I9" s="149"/>
      <c r="J9" s="149"/>
      <c r="K9" s="149"/>
    </row>
    <row r="10" spans="1:15" ht="15" customHeight="1" x14ac:dyDescent="0.25">
      <c r="A10" s="149"/>
      <c r="B10" s="149"/>
      <c r="C10" s="149"/>
      <c r="D10" s="149"/>
      <c r="E10" s="149"/>
      <c r="F10" s="149"/>
      <c r="G10" s="149"/>
      <c r="H10" s="149"/>
      <c r="I10" s="149"/>
      <c r="J10" s="149"/>
      <c r="K10" s="149"/>
    </row>
    <row r="11" spans="1:15" ht="15" customHeight="1" x14ac:dyDescent="0.25">
      <c r="A11" s="149"/>
      <c r="B11" s="149"/>
      <c r="C11" s="149"/>
      <c r="D11" s="149"/>
      <c r="E11" s="149"/>
      <c r="F11" s="149"/>
      <c r="G11" s="149"/>
      <c r="H11" s="149"/>
      <c r="I11" s="149"/>
      <c r="J11" s="149"/>
      <c r="K11" s="149"/>
    </row>
    <row r="12" spans="1:15" ht="15" customHeight="1" x14ac:dyDescent="0.25">
      <c r="A12" s="149"/>
      <c r="B12" s="149"/>
      <c r="C12" s="149"/>
      <c r="D12" s="149"/>
      <c r="E12" s="149"/>
      <c r="F12" s="149"/>
      <c r="G12" s="149"/>
      <c r="H12" s="149"/>
      <c r="I12" s="149"/>
      <c r="J12" s="149"/>
      <c r="K12" s="149"/>
    </row>
    <row r="13" spans="1:15" ht="15" customHeight="1" x14ac:dyDescent="0.25">
      <c r="A13" s="149"/>
      <c r="B13" s="149"/>
      <c r="C13" s="149"/>
      <c r="D13" s="149"/>
      <c r="E13" s="149"/>
      <c r="F13" s="149"/>
      <c r="G13" s="149"/>
      <c r="H13" s="149"/>
      <c r="I13" s="149"/>
      <c r="J13" s="149"/>
      <c r="K13" s="149"/>
    </row>
    <row r="14" spans="1:15" ht="15" customHeight="1" x14ac:dyDescent="0.25">
      <c r="A14" s="149"/>
      <c r="B14" s="149"/>
      <c r="C14" s="149"/>
      <c r="D14" s="149"/>
      <c r="E14" s="149"/>
      <c r="F14" s="149"/>
      <c r="G14" s="149"/>
      <c r="H14" s="149"/>
      <c r="I14" s="149"/>
      <c r="J14" s="149"/>
      <c r="K14" s="149"/>
    </row>
    <row r="15" spans="1:15" ht="15" customHeight="1" x14ac:dyDescent="0.25">
      <c r="A15" s="149"/>
      <c r="B15" s="149"/>
      <c r="C15" s="149"/>
      <c r="D15" s="149"/>
      <c r="E15" s="149"/>
      <c r="F15" s="149"/>
      <c r="G15" s="149"/>
      <c r="H15" s="149"/>
      <c r="I15" s="149"/>
      <c r="J15" s="149"/>
      <c r="K15" s="149"/>
    </row>
    <row r="16" spans="1:15" ht="15" customHeight="1" x14ac:dyDescent="0.25">
      <c r="A16" s="149"/>
      <c r="B16" s="149"/>
      <c r="C16" s="149"/>
      <c r="D16" s="149"/>
      <c r="E16" s="149"/>
      <c r="F16" s="149"/>
      <c r="G16" s="149"/>
      <c r="H16" s="149"/>
      <c r="I16" s="149"/>
      <c r="J16" s="149"/>
      <c r="K16" s="149"/>
    </row>
    <row r="17" spans="1:11" ht="15" customHeight="1" x14ac:dyDescent="0.25">
      <c r="A17" s="149"/>
      <c r="B17" s="149"/>
      <c r="C17" s="149"/>
      <c r="D17" s="149"/>
      <c r="E17" s="149"/>
      <c r="F17" s="149"/>
      <c r="G17" s="149"/>
      <c r="H17" s="149"/>
      <c r="I17" s="149"/>
      <c r="J17" s="149"/>
      <c r="K17" s="149"/>
    </row>
    <row r="18" spans="1:11" ht="15" customHeight="1" x14ac:dyDescent="0.25">
      <c r="A18" s="149"/>
      <c r="B18" s="149"/>
      <c r="C18" s="149"/>
      <c r="D18" s="149"/>
      <c r="E18" s="149"/>
      <c r="F18" s="149"/>
      <c r="G18" s="149"/>
      <c r="H18" s="149"/>
      <c r="I18" s="149"/>
      <c r="J18" s="149"/>
      <c r="K18" s="149"/>
    </row>
    <row r="19" spans="1:11" ht="15" customHeight="1" x14ac:dyDescent="0.25">
      <c r="A19" s="149"/>
      <c r="B19" s="149"/>
      <c r="C19" s="149"/>
      <c r="D19" s="149"/>
      <c r="E19" s="149"/>
      <c r="F19" s="149"/>
      <c r="G19" s="149"/>
      <c r="H19" s="149"/>
      <c r="I19" s="149"/>
      <c r="J19" s="149"/>
      <c r="K19" s="149"/>
    </row>
    <row r="20" spans="1:11" ht="15" customHeight="1" x14ac:dyDescent="0.25">
      <c r="A20" s="149"/>
      <c r="B20" s="149"/>
      <c r="C20" s="149"/>
      <c r="D20" s="149"/>
      <c r="E20" s="149"/>
      <c r="F20" s="149"/>
      <c r="G20" s="149"/>
      <c r="H20" s="149"/>
      <c r="I20" s="149"/>
      <c r="J20" s="149"/>
      <c r="K20" s="149"/>
    </row>
    <row r="21" spans="1:11" ht="15" customHeight="1" x14ac:dyDescent="0.25">
      <c r="A21" s="149"/>
      <c r="B21" s="149"/>
      <c r="C21" s="149"/>
      <c r="D21" s="149"/>
      <c r="E21" s="149"/>
      <c r="F21" s="149"/>
      <c r="G21" s="149"/>
      <c r="H21" s="149"/>
      <c r="I21" s="149"/>
      <c r="J21" s="149"/>
      <c r="K21" s="149"/>
    </row>
    <row r="22" spans="1:11" ht="15" customHeight="1" x14ac:dyDescent="0.25">
      <c r="A22" s="149"/>
      <c r="B22" s="149"/>
      <c r="C22" s="149"/>
      <c r="D22" s="149"/>
      <c r="E22" s="149"/>
      <c r="F22" s="149"/>
      <c r="G22" s="149"/>
      <c r="H22" s="149"/>
      <c r="I22" s="149"/>
      <c r="J22" s="149"/>
      <c r="K22" s="149"/>
    </row>
    <row r="23" spans="1:11" ht="15" customHeight="1" x14ac:dyDescent="0.25">
      <c r="A23" s="149"/>
      <c r="B23" s="149"/>
      <c r="C23" s="149"/>
      <c r="D23" s="149"/>
      <c r="E23" s="149"/>
      <c r="F23" s="149"/>
      <c r="G23" s="149"/>
      <c r="H23" s="149"/>
      <c r="I23" s="149"/>
      <c r="J23" s="149"/>
      <c r="K23" s="149"/>
    </row>
    <row r="24" spans="1:11" ht="15" customHeight="1" x14ac:dyDescent="0.25">
      <c r="A24" s="149"/>
      <c r="B24" s="149"/>
      <c r="C24" s="149"/>
      <c r="D24" s="149"/>
      <c r="E24" s="149"/>
      <c r="F24" s="149"/>
      <c r="G24" s="149"/>
      <c r="H24" s="149"/>
      <c r="I24" s="149"/>
      <c r="J24" s="149"/>
      <c r="K24" s="149"/>
    </row>
    <row r="25" spans="1:11" ht="15" customHeight="1" x14ac:dyDescent="0.25">
      <c r="A25" s="149"/>
      <c r="B25" s="149"/>
      <c r="C25" s="149"/>
      <c r="D25" s="149"/>
      <c r="E25" s="149"/>
      <c r="F25" s="149"/>
      <c r="G25" s="149"/>
      <c r="H25" s="149"/>
      <c r="I25" s="149"/>
      <c r="J25" s="149"/>
      <c r="K25" s="149"/>
    </row>
    <row r="26" spans="1:11" ht="15" customHeight="1" x14ac:dyDescent="0.25">
      <c r="A26" s="149"/>
      <c r="B26" s="149"/>
      <c r="C26" s="149"/>
      <c r="D26" s="149"/>
      <c r="E26" s="149"/>
      <c r="F26" s="149"/>
      <c r="G26" s="149"/>
      <c r="H26" s="149"/>
      <c r="I26" s="149"/>
      <c r="J26" s="149"/>
      <c r="K26" s="149"/>
    </row>
    <row r="27" spans="1:11" ht="15" customHeight="1" x14ac:dyDescent="0.25">
      <c r="A27" s="149"/>
      <c r="B27" s="149"/>
      <c r="C27" s="149"/>
      <c r="D27" s="149"/>
      <c r="E27" s="149"/>
      <c r="F27" s="149"/>
      <c r="G27" s="149"/>
      <c r="H27" s="149"/>
      <c r="I27" s="149"/>
      <c r="J27" s="149"/>
      <c r="K27" s="149"/>
    </row>
    <row r="28" spans="1:11" ht="15" customHeight="1" x14ac:dyDescent="0.25">
      <c r="A28" s="149"/>
      <c r="B28" s="149"/>
      <c r="C28" s="149"/>
      <c r="D28" s="149"/>
      <c r="E28" s="149"/>
      <c r="F28" s="149"/>
      <c r="G28" s="149"/>
      <c r="H28" s="149"/>
      <c r="I28" s="149"/>
      <c r="J28" s="149"/>
      <c r="K28" s="149"/>
    </row>
    <row r="29" spans="1:11" ht="15" customHeight="1" x14ac:dyDescent="0.25">
      <c r="A29" s="149"/>
      <c r="B29" s="149"/>
      <c r="C29" s="149"/>
      <c r="D29" s="149"/>
      <c r="E29" s="149"/>
      <c r="F29" s="149"/>
      <c r="G29" s="149"/>
      <c r="H29" s="149"/>
      <c r="I29" s="149"/>
      <c r="J29" s="149"/>
      <c r="K29" s="149"/>
    </row>
    <row r="30" spans="1:11" ht="15" customHeight="1" x14ac:dyDescent="0.25">
      <c r="A30" s="149"/>
      <c r="B30" s="149"/>
      <c r="C30" s="149"/>
      <c r="D30" s="149"/>
      <c r="E30" s="149"/>
      <c r="F30" s="149"/>
      <c r="G30" s="149"/>
      <c r="H30" s="149"/>
      <c r="I30" s="149"/>
      <c r="J30" s="149"/>
      <c r="K30" s="149"/>
    </row>
    <row r="31" spans="1:11" ht="15" customHeight="1" x14ac:dyDescent="0.25">
      <c r="A31" s="149"/>
      <c r="B31" s="149"/>
      <c r="C31" s="149"/>
      <c r="D31" s="149"/>
      <c r="E31" s="149"/>
      <c r="F31" s="149"/>
      <c r="G31" s="149"/>
      <c r="H31" s="149"/>
      <c r="I31" s="149"/>
      <c r="J31" s="149"/>
      <c r="K31" s="149"/>
    </row>
    <row r="32" spans="1:11" ht="15" customHeight="1" x14ac:dyDescent="0.25">
      <c r="A32" s="149"/>
      <c r="B32" s="149"/>
      <c r="C32" s="149"/>
      <c r="D32" s="149"/>
      <c r="E32" s="149"/>
      <c r="F32" s="149"/>
      <c r="G32" s="149"/>
      <c r="H32" s="149"/>
      <c r="I32" s="149"/>
      <c r="J32" s="149"/>
      <c r="K32" s="149"/>
    </row>
    <row r="33" spans="1:11" ht="15" customHeight="1" x14ac:dyDescent="0.25">
      <c r="A33" s="149"/>
      <c r="B33" s="149"/>
      <c r="C33" s="149"/>
      <c r="D33" s="149"/>
      <c r="E33" s="149"/>
      <c r="F33" s="149"/>
      <c r="G33" s="149"/>
      <c r="H33" s="149"/>
      <c r="I33" s="149"/>
      <c r="J33" s="149"/>
      <c r="K33" s="149"/>
    </row>
    <row r="34" spans="1:11" ht="15" customHeight="1" x14ac:dyDescent="0.25">
      <c r="A34" s="149"/>
      <c r="B34" s="149"/>
      <c r="C34" s="149"/>
      <c r="D34" s="149"/>
      <c r="E34" s="149"/>
      <c r="F34" s="149"/>
      <c r="G34" s="149"/>
      <c r="H34" s="149"/>
      <c r="I34" s="149"/>
      <c r="J34" s="149"/>
      <c r="K34" s="149"/>
    </row>
    <row r="35" spans="1:11" ht="15" customHeight="1" x14ac:dyDescent="0.25">
      <c r="A35" s="149"/>
      <c r="B35" s="149"/>
      <c r="C35" s="149"/>
      <c r="D35" s="149"/>
      <c r="E35" s="149"/>
      <c r="F35" s="149"/>
      <c r="G35" s="149"/>
      <c r="H35" s="149"/>
      <c r="I35" s="149"/>
      <c r="J35" s="149"/>
      <c r="K35" s="149"/>
    </row>
    <row r="36" spans="1:11" ht="15" customHeight="1" x14ac:dyDescent="0.25">
      <c r="A36" s="149"/>
      <c r="B36" s="149"/>
      <c r="C36" s="149"/>
      <c r="D36" s="149"/>
      <c r="E36" s="149"/>
      <c r="F36" s="149"/>
      <c r="G36" s="149"/>
      <c r="H36" s="149"/>
      <c r="I36" s="149"/>
      <c r="J36" s="149"/>
      <c r="K36" s="149"/>
    </row>
    <row r="37" spans="1:11" ht="15" customHeight="1" x14ac:dyDescent="0.25">
      <c r="A37" s="149"/>
      <c r="B37" s="149"/>
      <c r="C37" s="149"/>
      <c r="D37" s="149"/>
      <c r="E37" s="149"/>
      <c r="F37" s="149"/>
      <c r="G37" s="149"/>
      <c r="H37" s="149"/>
      <c r="I37" s="149"/>
      <c r="J37" s="149"/>
      <c r="K37" s="149"/>
    </row>
    <row r="38" spans="1:11" ht="15" customHeight="1" x14ac:dyDescent="0.25">
      <c r="A38" s="149"/>
      <c r="B38" s="149"/>
      <c r="C38" s="149"/>
      <c r="D38" s="149"/>
      <c r="E38" s="149"/>
      <c r="F38" s="149"/>
      <c r="G38" s="149"/>
      <c r="H38" s="149"/>
      <c r="I38" s="149"/>
      <c r="J38" s="149"/>
      <c r="K38" s="149"/>
    </row>
    <row r="39" spans="1:11" ht="15" customHeight="1" x14ac:dyDescent="0.25">
      <c r="A39" s="149"/>
      <c r="B39" s="149"/>
      <c r="C39" s="149"/>
      <c r="D39" s="149"/>
      <c r="E39" s="149"/>
      <c r="F39" s="149"/>
      <c r="G39" s="149"/>
      <c r="H39" s="149"/>
      <c r="I39" s="149"/>
      <c r="J39" s="149"/>
      <c r="K39" s="149"/>
    </row>
    <row r="40" spans="1:11" ht="15" customHeight="1" x14ac:dyDescent="0.25">
      <c r="A40" s="149"/>
      <c r="B40" s="149"/>
      <c r="C40" s="149"/>
      <c r="D40" s="149"/>
      <c r="E40" s="149"/>
      <c r="F40" s="149"/>
      <c r="G40" s="149"/>
      <c r="H40" s="149"/>
      <c r="I40" s="149"/>
      <c r="J40" s="149"/>
      <c r="K40" s="149"/>
    </row>
    <row r="41" spans="1:11" ht="15" customHeight="1" x14ac:dyDescent="0.25">
      <c r="A41" s="149"/>
      <c r="B41" s="149"/>
      <c r="C41" s="149"/>
      <c r="D41" s="149"/>
      <c r="E41" s="149"/>
      <c r="F41" s="149"/>
      <c r="G41" s="149"/>
      <c r="H41" s="149"/>
      <c r="I41" s="149"/>
      <c r="J41" s="149"/>
      <c r="K41" s="149"/>
    </row>
    <row r="42" spans="1:11" ht="15" customHeight="1" x14ac:dyDescent="0.25">
      <c r="A42" s="149"/>
      <c r="B42" s="149"/>
      <c r="C42" s="149"/>
      <c r="D42" s="149"/>
      <c r="E42" s="149"/>
      <c r="F42" s="149"/>
      <c r="G42" s="149"/>
      <c r="H42" s="149"/>
      <c r="I42" s="149"/>
      <c r="J42" s="149"/>
      <c r="K42" s="149"/>
    </row>
    <row r="43" spans="1:11" ht="15" customHeight="1" x14ac:dyDescent="0.25">
      <c r="A43" s="149"/>
      <c r="B43" s="149"/>
      <c r="C43" s="149"/>
      <c r="D43" s="149"/>
      <c r="E43" s="149"/>
      <c r="F43" s="149"/>
      <c r="G43" s="149"/>
      <c r="H43" s="149"/>
      <c r="I43" s="149"/>
      <c r="J43" s="149"/>
      <c r="K43" s="149"/>
    </row>
    <row r="44" spans="1:11" ht="15" customHeight="1" x14ac:dyDescent="0.25">
      <c r="A44" s="149"/>
      <c r="B44" s="149"/>
      <c r="C44" s="149"/>
      <c r="D44" s="149"/>
      <c r="E44" s="149"/>
      <c r="F44" s="149"/>
      <c r="G44" s="149"/>
      <c r="H44" s="149"/>
      <c r="I44" s="149"/>
      <c r="J44" s="149"/>
      <c r="K44" s="149"/>
    </row>
    <row r="45" spans="1:11" ht="15" customHeight="1" x14ac:dyDescent="0.25">
      <c r="A45" s="149"/>
      <c r="B45" s="149"/>
      <c r="C45" s="149"/>
      <c r="D45" s="149"/>
      <c r="E45" s="149"/>
      <c r="F45" s="149"/>
      <c r="G45" s="149"/>
      <c r="H45" s="149"/>
      <c r="I45" s="149"/>
      <c r="J45" s="149"/>
      <c r="K45" s="149"/>
    </row>
    <row r="46" spans="1:11" ht="15" customHeight="1" x14ac:dyDescent="0.25">
      <c r="A46" s="149"/>
      <c r="B46" s="149"/>
      <c r="C46" s="149"/>
      <c r="D46" s="149"/>
      <c r="E46" s="149"/>
      <c r="F46" s="149"/>
      <c r="G46" s="149"/>
      <c r="H46" s="149"/>
      <c r="I46" s="149"/>
      <c r="J46" s="149"/>
      <c r="K46" s="149"/>
    </row>
    <row r="47" spans="1:11" ht="15" customHeight="1" x14ac:dyDescent="0.25">
      <c r="A47" s="149"/>
      <c r="B47" s="149"/>
      <c r="C47" s="149"/>
      <c r="D47" s="149"/>
      <c r="E47" s="149"/>
      <c r="F47" s="149"/>
      <c r="G47" s="149"/>
      <c r="H47" s="149"/>
      <c r="I47" s="149"/>
      <c r="J47" s="149"/>
      <c r="K47" s="149"/>
    </row>
    <row r="48" spans="1:11" ht="15" customHeight="1" x14ac:dyDescent="0.25">
      <c r="A48" s="149"/>
      <c r="B48" s="149"/>
      <c r="C48" s="149"/>
      <c r="D48" s="149"/>
      <c r="E48" s="149"/>
      <c r="F48" s="149"/>
      <c r="G48" s="149"/>
      <c r="H48" s="149"/>
      <c r="I48" s="149"/>
      <c r="J48" s="149"/>
      <c r="K48" s="149"/>
    </row>
    <row r="49" spans="1:11" ht="15" customHeight="1" x14ac:dyDescent="0.25">
      <c r="A49" s="149"/>
      <c r="B49" s="149"/>
      <c r="C49" s="149"/>
      <c r="D49" s="149"/>
      <c r="E49" s="149"/>
      <c r="F49" s="149"/>
      <c r="G49" s="149"/>
      <c r="H49" s="149"/>
      <c r="I49" s="149"/>
      <c r="J49" s="149"/>
      <c r="K49" s="149"/>
    </row>
    <row r="50" spans="1:11" ht="15" customHeight="1" x14ac:dyDescent="0.25">
      <c r="A50" s="149"/>
      <c r="B50" s="149"/>
      <c r="C50" s="149"/>
      <c r="D50" s="149"/>
      <c r="E50" s="149"/>
      <c r="F50" s="149"/>
      <c r="G50" s="149"/>
      <c r="H50" s="149"/>
      <c r="I50" s="149"/>
      <c r="J50" s="149"/>
      <c r="K50" s="149"/>
    </row>
    <row r="51" spans="1:11" ht="15" customHeight="1" x14ac:dyDescent="0.25">
      <c r="A51" s="149"/>
      <c r="B51" s="149"/>
      <c r="C51" s="149"/>
      <c r="D51" s="149"/>
      <c r="E51" s="149"/>
      <c r="F51" s="149"/>
      <c r="G51" s="149"/>
      <c r="H51" s="149"/>
      <c r="I51" s="149"/>
      <c r="J51" s="149"/>
      <c r="K51" s="149"/>
    </row>
    <row r="52" spans="1:11" ht="15" customHeight="1" x14ac:dyDescent="0.25">
      <c r="A52" s="149"/>
      <c r="B52" s="149"/>
      <c r="C52" s="149"/>
      <c r="D52" s="149"/>
      <c r="E52" s="149"/>
      <c r="F52" s="149"/>
      <c r="G52" s="149"/>
      <c r="H52" s="149"/>
      <c r="I52" s="149"/>
      <c r="J52" s="149"/>
      <c r="K52" s="149"/>
    </row>
    <row r="53" spans="1:11" ht="15" customHeight="1" x14ac:dyDescent="0.25">
      <c r="A53" s="149"/>
      <c r="B53" s="149"/>
      <c r="C53" s="149"/>
      <c r="D53" s="149"/>
      <c r="E53" s="149"/>
      <c r="F53" s="149"/>
      <c r="G53" s="149"/>
      <c r="H53" s="149"/>
      <c r="I53" s="149"/>
      <c r="J53" s="149"/>
      <c r="K53" s="149"/>
    </row>
    <row r="54" spans="1:11" ht="15" customHeight="1" x14ac:dyDescent="0.25">
      <c r="A54" s="149"/>
      <c r="B54" s="149"/>
      <c r="C54" s="149"/>
      <c r="D54" s="149"/>
      <c r="E54" s="149"/>
      <c r="F54" s="149"/>
      <c r="G54" s="149"/>
      <c r="H54" s="149"/>
      <c r="I54" s="149"/>
      <c r="J54" s="149"/>
      <c r="K54" s="149"/>
    </row>
    <row r="55" spans="1:11" ht="15" customHeight="1" x14ac:dyDescent="0.25">
      <c r="A55" s="149"/>
      <c r="B55" s="149"/>
      <c r="C55" s="149"/>
      <c r="D55" s="149"/>
      <c r="E55" s="149"/>
      <c r="F55" s="149"/>
      <c r="G55" s="149"/>
      <c r="H55" s="149"/>
      <c r="I55" s="149"/>
      <c r="J55" s="149"/>
      <c r="K55" s="149"/>
    </row>
    <row r="56" spans="1:11" ht="15" customHeight="1" x14ac:dyDescent="0.25">
      <c r="A56" s="149"/>
      <c r="B56" s="149"/>
      <c r="C56" s="149"/>
      <c r="D56" s="149"/>
      <c r="E56" s="149"/>
      <c r="F56" s="149"/>
      <c r="G56" s="149"/>
      <c r="H56" s="149"/>
      <c r="I56" s="149"/>
      <c r="J56" s="149"/>
      <c r="K56" s="149"/>
    </row>
    <row r="57" spans="1:11" ht="15" customHeight="1" x14ac:dyDescent="0.25">
      <c r="A57" s="149"/>
      <c r="B57" s="149"/>
      <c r="C57" s="149"/>
      <c r="D57" s="149"/>
      <c r="E57" s="149"/>
      <c r="F57" s="149"/>
      <c r="G57" s="149"/>
      <c r="H57" s="149"/>
      <c r="I57" s="149"/>
      <c r="J57" s="149"/>
      <c r="K57" s="149"/>
    </row>
    <row r="58" spans="1:11" ht="15" customHeight="1" x14ac:dyDescent="0.25">
      <c r="A58" s="149"/>
      <c r="B58" s="149"/>
      <c r="C58" s="149"/>
      <c r="D58" s="149"/>
      <c r="E58" s="149"/>
      <c r="F58" s="149"/>
      <c r="G58" s="149"/>
      <c r="H58" s="149"/>
      <c r="I58" s="149"/>
      <c r="J58" s="149"/>
      <c r="K58" s="149"/>
    </row>
    <row r="59" spans="1:11" ht="15" customHeight="1" x14ac:dyDescent="0.25">
      <c r="A59" s="149"/>
      <c r="B59" s="149"/>
      <c r="C59" s="149"/>
      <c r="D59" s="149"/>
      <c r="E59" s="149"/>
      <c r="F59" s="149"/>
      <c r="G59" s="149"/>
      <c r="H59" s="149"/>
      <c r="I59" s="149"/>
      <c r="J59" s="149"/>
      <c r="K59" s="149"/>
    </row>
    <row r="60" spans="1:11" ht="15" customHeight="1" x14ac:dyDescent="0.25">
      <c r="A60" s="149"/>
      <c r="B60" s="149"/>
      <c r="C60" s="149"/>
      <c r="D60" s="149"/>
      <c r="E60" s="149"/>
      <c r="F60" s="149"/>
      <c r="G60" s="149"/>
      <c r="H60" s="149"/>
      <c r="I60" s="149"/>
      <c r="J60" s="149"/>
      <c r="K60" s="149"/>
    </row>
    <row r="61" spans="1:11" ht="15" customHeight="1" x14ac:dyDescent="0.25">
      <c r="A61" s="149"/>
      <c r="B61" s="149"/>
      <c r="C61" s="149"/>
      <c r="D61" s="149"/>
      <c r="E61" s="149"/>
      <c r="F61" s="149"/>
      <c r="G61" s="149"/>
      <c r="H61" s="149"/>
      <c r="I61" s="149"/>
      <c r="J61" s="149"/>
      <c r="K61" s="149"/>
    </row>
    <row r="62" spans="1:11" ht="15" customHeight="1" x14ac:dyDescent="0.25">
      <c r="A62" s="149"/>
      <c r="B62" s="149"/>
      <c r="C62" s="149"/>
      <c r="D62" s="149"/>
      <c r="E62" s="149"/>
      <c r="F62" s="149"/>
      <c r="G62" s="149"/>
      <c r="H62" s="149"/>
      <c r="I62" s="149"/>
      <c r="J62" s="149"/>
      <c r="K62" s="149"/>
    </row>
    <row r="63" spans="1:11" ht="15" customHeight="1" x14ac:dyDescent="0.25">
      <c r="A63" s="149"/>
      <c r="B63" s="149"/>
      <c r="C63" s="149"/>
      <c r="D63" s="149"/>
      <c r="E63" s="149"/>
      <c r="F63" s="149"/>
      <c r="G63" s="149"/>
      <c r="H63" s="149"/>
      <c r="I63" s="149"/>
      <c r="J63" s="149"/>
      <c r="K63" s="149"/>
    </row>
  </sheetData>
  <mergeCells count="1">
    <mergeCell ref="O2:O3"/>
  </mergeCells>
  <hyperlinks>
    <hyperlink ref="O2" location="INDICE!A1" display="INDICE" xr:uid="{1E2D2BB5-1BD3-47D2-B65C-E76ED5AA3D9A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scale="64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8">
    <pageSetUpPr fitToPage="1"/>
  </sheetPr>
  <dimension ref="A1:M18"/>
  <sheetViews>
    <sheetView showGridLines="0" topLeftCell="A2" zoomScale="130" zoomScaleNormal="130" workbookViewId="0">
      <selection activeCell="A17" sqref="A17"/>
    </sheetView>
  </sheetViews>
  <sheetFormatPr baseColWidth="10" defaultColWidth="23.42578125" defaultRowHeight="15" customHeight="1" x14ac:dyDescent="0.2"/>
  <cols>
    <col min="1" max="1" width="13" style="53" bestFit="1" customWidth="1"/>
    <col min="2" max="11" width="8.7109375" style="53" customWidth="1"/>
    <col min="12" max="12" width="10.7109375" style="3" customWidth="1"/>
    <col min="13" max="13" width="13.28515625" style="3" customWidth="1"/>
    <col min="14" max="90" width="10.7109375" style="3" customWidth="1"/>
    <col min="91" max="16384" width="23.42578125" style="3"/>
  </cols>
  <sheetData>
    <row r="1" spans="1:13" s="7" customFormat="1" ht="15" customHeight="1" x14ac:dyDescent="0.3">
      <c r="A1" s="168" t="s">
        <v>196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9"/>
    </row>
    <row r="2" spans="1:13" s="7" customFormat="1" ht="15" customHeight="1" x14ac:dyDescent="0.3">
      <c r="A2" s="168" t="s">
        <v>197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9"/>
      <c r="M2" s="159" t="s">
        <v>1</v>
      </c>
    </row>
    <row r="3" spans="1:13" s="7" customFormat="1" ht="15" customHeight="1" x14ac:dyDescent="0.3">
      <c r="A3" s="168" t="s">
        <v>183</v>
      </c>
      <c r="B3" s="168"/>
      <c r="C3" s="168"/>
      <c r="D3" s="168"/>
      <c r="E3" s="168"/>
      <c r="F3" s="168"/>
      <c r="G3" s="168"/>
      <c r="H3" s="168"/>
      <c r="I3" s="168"/>
      <c r="J3" s="168"/>
      <c r="K3" s="168"/>
      <c r="L3" s="9"/>
      <c r="M3" s="159"/>
    </row>
    <row r="4" spans="1:13" s="7" customFormat="1" ht="15" customHeight="1" x14ac:dyDescent="0.3">
      <c r="A4" s="36"/>
      <c r="B4" s="37"/>
      <c r="C4" s="37"/>
      <c r="D4" s="37"/>
      <c r="E4" s="37"/>
      <c r="F4" s="37"/>
      <c r="G4" s="37"/>
      <c r="H4" s="37"/>
      <c r="I4" s="37"/>
      <c r="J4" s="37"/>
      <c r="K4" s="37"/>
    </row>
    <row r="5" spans="1:13" s="7" customFormat="1" ht="15" customHeight="1" x14ac:dyDescent="0.3">
      <c r="A5" s="38" t="s">
        <v>184</v>
      </c>
      <c r="B5" s="39">
        <v>2014</v>
      </c>
      <c r="C5" s="39">
        <v>2015</v>
      </c>
      <c r="D5" s="39">
        <v>2016</v>
      </c>
      <c r="E5" s="39">
        <v>2017</v>
      </c>
      <c r="F5" s="39">
        <v>2018</v>
      </c>
      <c r="G5" s="39">
        <v>2019</v>
      </c>
      <c r="H5" s="39">
        <v>2020</v>
      </c>
      <c r="I5" s="39">
        <v>2021</v>
      </c>
      <c r="J5" s="39">
        <v>2022</v>
      </c>
      <c r="K5" s="39">
        <v>2023</v>
      </c>
    </row>
    <row r="6" spans="1:13" s="7" customFormat="1" ht="15" customHeight="1" x14ac:dyDescent="0.3">
      <c r="A6" s="166" t="s">
        <v>170</v>
      </c>
      <c r="B6" s="166"/>
      <c r="C6" s="166"/>
      <c r="D6" s="166"/>
      <c r="E6" s="166"/>
      <c r="F6" s="166"/>
      <c r="G6" s="166"/>
      <c r="H6" s="166"/>
      <c r="I6" s="166"/>
      <c r="J6" s="166"/>
      <c r="K6" s="166"/>
    </row>
    <row r="7" spans="1:13" s="7" customFormat="1" ht="15" customHeight="1" x14ac:dyDescent="0.3">
      <c r="A7" s="45" t="s">
        <v>185</v>
      </c>
      <c r="B7" s="57">
        <v>692</v>
      </c>
      <c r="C7" s="57">
        <v>910</v>
      </c>
      <c r="D7" s="57">
        <v>438</v>
      </c>
      <c r="E7" s="57">
        <v>1144</v>
      </c>
      <c r="F7" s="57">
        <v>1203</v>
      </c>
      <c r="G7" s="57">
        <v>1204</v>
      </c>
      <c r="H7" s="57">
        <v>1169</v>
      </c>
      <c r="I7" s="57">
        <v>835</v>
      </c>
      <c r="J7" s="57">
        <v>1235</v>
      </c>
      <c r="K7" s="57">
        <v>1685</v>
      </c>
    </row>
    <row r="8" spans="1:13" s="10" customFormat="1" ht="15" customHeight="1" x14ac:dyDescent="0.25">
      <c r="A8" s="42" t="s">
        <v>186</v>
      </c>
      <c r="B8" s="58">
        <v>690</v>
      </c>
      <c r="C8" s="58">
        <v>727</v>
      </c>
      <c r="D8" s="58">
        <v>425</v>
      </c>
      <c r="E8" s="58">
        <v>893</v>
      </c>
      <c r="F8" s="58">
        <v>1203</v>
      </c>
      <c r="G8" s="58">
        <v>1204</v>
      </c>
      <c r="H8" s="58">
        <v>1169</v>
      </c>
      <c r="I8" s="58">
        <v>772</v>
      </c>
      <c r="J8" s="58">
        <v>895</v>
      </c>
      <c r="K8" s="58">
        <v>1104</v>
      </c>
    </row>
    <row r="9" spans="1:13" s="10" customFormat="1" ht="15" customHeight="1" x14ac:dyDescent="0.25">
      <c r="A9" s="42" t="s">
        <v>187</v>
      </c>
      <c r="B9" s="58">
        <v>2</v>
      </c>
      <c r="C9" s="58">
        <v>183</v>
      </c>
      <c r="D9" s="58">
        <v>13</v>
      </c>
      <c r="E9" s="58">
        <v>251</v>
      </c>
      <c r="F9" s="58">
        <v>0</v>
      </c>
      <c r="G9" s="58">
        <v>0</v>
      </c>
      <c r="H9" s="58">
        <v>0</v>
      </c>
      <c r="I9" s="58">
        <v>63</v>
      </c>
      <c r="J9" s="58">
        <v>340</v>
      </c>
      <c r="K9" s="58">
        <v>581</v>
      </c>
    </row>
    <row r="10" spans="1:13" s="10" customFormat="1" ht="15" customHeight="1" x14ac:dyDescent="0.25">
      <c r="A10" s="166" t="s">
        <v>178</v>
      </c>
      <c r="B10" s="166"/>
      <c r="C10" s="166"/>
      <c r="D10" s="166"/>
      <c r="E10" s="166"/>
      <c r="F10" s="166"/>
      <c r="G10" s="166"/>
      <c r="H10" s="166"/>
      <c r="I10" s="166"/>
      <c r="J10" s="166"/>
      <c r="K10" s="166"/>
    </row>
    <row r="11" spans="1:13" s="10" customFormat="1" ht="15" customHeight="1" x14ac:dyDescent="0.25">
      <c r="A11" s="45" t="s">
        <v>185</v>
      </c>
      <c r="B11" s="59">
        <v>0.1547644873650004</v>
      </c>
      <c r="C11" s="59">
        <v>0.20418283114079866</v>
      </c>
      <c r="D11" s="59">
        <v>9.8469673363953361E-2</v>
      </c>
      <c r="E11" s="59">
        <v>0.25823403136279399</v>
      </c>
      <c r="F11" s="59">
        <v>0.2661963790211585</v>
      </c>
      <c r="G11" s="59">
        <v>0.25757206241629976</v>
      </c>
      <c r="H11" s="59">
        <v>0.25224517626953336</v>
      </c>
      <c r="I11" s="59">
        <v>0.18235860656185232</v>
      </c>
      <c r="J11" s="59">
        <v>0.2715837621497999</v>
      </c>
      <c r="K11" s="59">
        <v>0.37291136439083766</v>
      </c>
    </row>
    <row r="12" spans="1:13" s="10" customFormat="1" ht="15" customHeight="1" x14ac:dyDescent="0.25">
      <c r="A12" s="42" t="s">
        <v>186</v>
      </c>
      <c r="B12" s="49">
        <v>0.17011792377237728</v>
      </c>
      <c r="C12" s="49">
        <v>0.18029546632541968</v>
      </c>
      <c r="D12" s="49">
        <v>0.10578007203000669</v>
      </c>
      <c r="E12" s="49">
        <v>0.22312170501961373</v>
      </c>
      <c r="F12" s="49">
        <v>0.29422986616576663</v>
      </c>
      <c r="G12" s="49">
        <v>0.28399977355499784</v>
      </c>
      <c r="H12" s="49">
        <v>0.27884454833862077</v>
      </c>
      <c r="I12" s="49">
        <v>0.18543383591027116</v>
      </c>
      <c r="J12" s="49">
        <v>0.21759320039482832</v>
      </c>
      <c r="K12" s="49">
        <v>0.27171839735369907</v>
      </c>
    </row>
    <row r="13" spans="1:13" s="10" customFormat="1" ht="15" customHeight="1" thickBot="1" x14ac:dyDescent="0.3">
      <c r="A13" s="50" t="s">
        <v>187</v>
      </c>
      <c r="B13" s="51">
        <v>5.5780225909914929E-3</v>
      </c>
      <c r="C13" s="51">
        <v>0.4960828431239665</v>
      </c>
      <c r="D13" s="51">
        <v>3.4609445716415527E-2</v>
      </c>
      <c r="E13" s="51">
        <v>0.67146411278456974</v>
      </c>
      <c r="F13" s="51">
        <v>0</v>
      </c>
      <c r="G13" s="51">
        <v>0</v>
      </c>
      <c r="H13" s="51">
        <v>0</v>
      </c>
      <c r="I13" s="51">
        <v>0.17152191668935474</v>
      </c>
      <c r="J13" s="51">
        <v>0.85373509102322653</v>
      </c>
      <c r="K13" s="51">
        <v>1.4291688190293461</v>
      </c>
    </row>
    <row r="14" spans="1:13" s="10" customFormat="1" ht="15" customHeight="1" x14ac:dyDescent="0.25">
      <c r="A14" s="167" t="s">
        <v>180</v>
      </c>
      <c r="B14" s="167"/>
      <c r="C14" s="167"/>
      <c r="D14" s="167"/>
      <c r="E14" s="167"/>
      <c r="F14" s="167"/>
      <c r="G14" s="167"/>
      <c r="H14" s="167"/>
      <c r="I14" s="167"/>
      <c r="J14" s="167"/>
      <c r="K14" s="167"/>
    </row>
    <row r="18" x14ac:dyDescent="0.2"/>
  </sheetData>
  <mergeCells count="7">
    <mergeCell ref="A10:K10"/>
    <mergeCell ref="A14:K14"/>
    <mergeCell ref="M2:M3"/>
    <mergeCell ref="A1:K1"/>
    <mergeCell ref="A2:K2"/>
    <mergeCell ref="A3:K3"/>
    <mergeCell ref="A6:K6"/>
  </mergeCells>
  <hyperlinks>
    <hyperlink ref="M2" location="INDICE!A1" display="INDICE" xr:uid="{37EE3205-F8EE-4988-B53E-5DE4A2FB000F}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9">
    <pageSetUpPr fitToPage="1"/>
  </sheetPr>
  <dimension ref="A1:M18"/>
  <sheetViews>
    <sheetView showGridLines="0" topLeftCell="A2" zoomScale="154" zoomScaleNormal="154" workbookViewId="0">
      <selection activeCell="A10" sqref="A10"/>
    </sheetView>
  </sheetViews>
  <sheetFormatPr baseColWidth="10" defaultColWidth="23.42578125" defaultRowHeight="15" customHeight="1" x14ac:dyDescent="0.2"/>
  <cols>
    <col min="1" max="1" width="14.7109375" style="53" bestFit="1" customWidth="1"/>
    <col min="2" max="11" width="8.7109375" style="53" customWidth="1"/>
    <col min="12" max="12" width="10.7109375" style="3" customWidth="1"/>
    <col min="13" max="13" width="14.5703125" style="3" customWidth="1"/>
    <col min="14" max="89" width="10.7109375" style="3" customWidth="1"/>
    <col min="90" max="16384" width="23.42578125" style="3"/>
  </cols>
  <sheetData>
    <row r="1" spans="1:13" s="7" customFormat="1" ht="15" customHeight="1" x14ac:dyDescent="0.3">
      <c r="A1" s="168" t="s">
        <v>198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9"/>
    </row>
    <row r="2" spans="1:13" s="7" customFormat="1" ht="15" customHeight="1" x14ac:dyDescent="0.3">
      <c r="A2" s="168" t="s">
        <v>199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9"/>
      <c r="M2" s="159" t="s">
        <v>1</v>
      </c>
    </row>
    <row r="3" spans="1:13" s="7" customFormat="1" ht="15" customHeight="1" x14ac:dyDescent="0.3">
      <c r="A3" s="168" t="s">
        <v>183</v>
      </c>
      <c r="B3" s="168"/>
      <c r="C3" s="168"/>
      <c r="D3" s="168"/>
      <c r="E3" s="168"/>
      <c r="F3" s="168"/>
      <c r="G3" s="168"/>
      <c r="H3" s="168"/>
      <c r="I3" s="168"/>
      <c r="J3" s="168"/>
      <c r="K3" s="168"/>
      <c r="L3" s="9"/>
      <c r="M3" s="159"/>
    </row>
    <row r="4" spans="1:13" s="7" customFormat="1" ht="15" customHeight="1" x14ac:dyDescent="0.3">
      <c r="A4" s="36"/>
      <c r="B4" s="37"/>
      <c r="C4" s="37"/>
      <c r="D4" s="37"/>
      <c r="E4" s="37"/>
      <c r="F4" s="37"/>
      <c r="G4" s="37"/>
      <c r="H4" s="37"/>
      <c r="I4" s="37"/>
      <c r="J4" s="37"/>
      <c r="K4" s="37"/>
    </row>
    <row r="5" spans="1:13" s="7" customFormat="1" ht="15" customHeight="1" x14ac:dyDescent="0.3">
      <c r="A5" s="38" t="s">
        <v>184</v>
      </c>
      <c r="B5" s="39">
        <v>2014</v>
      </c>
      <c r="C5" s="39">
        <v>2015</v>
      </c>
      <c r="D5" s="39">
        <v>2016</v>
      </c>
      <c r="E5" s="39">
        <v>2017</v>
      </c>
      <c r="F5" s="39">
        <v>2018</v>
      </c>
      <c r="G5" s="39">
        <v>2019</v>
      </c>
      <c r="H5" s="39">
        <v>2020</v>
      </c>
      <c r="I5" s="39">
        <v>2021</v>
      </c>
      <c r="J5" s="39">
        <v>2022</v>
      </c>
      <c r="K5" s="39">
        <v>2023</v>
      </c>
    </row>
    <row r="6" spans="1:13" s="7" customFormat="1" ht="15" customHeight="1" x14ac:dyDescent="0.3">
      <c r="A6" s="166" t="s">
        <v>170</v>
      </c>
      <c r="B6" s="166"/>
      <c r="C6" s="166"/>
      <c r="D6" s="166"/>
      <c r="E6" s="166"/>
      <c r="F6" s="166"/>
      <c r="G6" s="166"/>
      <c r="H6" s="166"/>
      <c r="I6" s="166"/>
      <c r="J6" s="166"/>
      <c r="K6" s="166"/>
    </row>
    <row r="7" spans="1:13" s="7" customFormat="1" ht="15" customHeight="1" x14ac:dyDescent="0.3">
      <c r="A7" s="45" t="s">
        <v>185</v>
      </c>
      <c r="B7" s="57">
        <v>15535</v>
      </c>
      <c r="C7" s="57">
        <v>16718</v>
      </c>
      <c r="D7" s="57">
        <v>16922</v>
      </c>
      <c r="E7" s="57">
        <v>16173</v>
      </c>
      <c r="F7" s="57">
        <v>16369</v>
      </c>
      <c r="G7" s="57">
        <v>17986</v>
      </c>
      <c r="H7" s="57">
        <v>17562</v>
      </c>
      <c r="I7" s="57">
        <v>17564</v>
      </c>
      <c r="J7" s="57">
        <v>19177</v>
      </c>
      <c r="K7" s="57">
        <v>18139</v>
      </c>
    </row>
    <row r="8" spans="1:13" s="10" customFormat="1" ht="15" customHeight="1" x14ac:dyDescent="0.25">
      <c r="A8" s="42" t="s">
        <v>186</v>
      </c>
      <c r="B8" s="58">
        <v>9404</v>
      </c>
      <c r="C8" s="58">
        <v>10582</v>
      </c>
      <c r="D8" s="58">
        <v>10615</v>
      </c>
      <c r="E8" s="58">
        <v>10060</v>
      </c>
      <c r="F8" s="58">
        <v>10541</v>
      </c>
      <c r="G8" s="58">
        <v>11811</v>
      </c>
      <c r="H8" s="58">
        <v>11044</v>
      </c>
      <c r="I8" s="58">
        <v>11091</v>
      </c>
      <c r="J8" s="58">
        <v>11350</v>
      </c>
      <c r="K8" s="58">
        <v>10643</v>
      </c>
    </row>
    <row r="9" spans="1:13" s="10" customFormat="1" ht="15" customHeight="1" x14ac:dyDescent="0.25">
      <c r="A9" s="42" t="s">
        <v>187</v>
      </c>
      <c r="B9" s="58">
        <v>6131</v>
      </c>
      <c r="C9" s="58">
        <v>6136</v>
      </c>
      <c r="D9" s="58">
        <v>6307</v>
      </c>
      <c r="E9" s="58">
        <v>6113</v>
      </c>
      <c r="F9" s="58">
        <v>5828</v>
      </c>
      <c r="G9" s="58">
        <v>6175</v>
      </c>
      <c r="H9" s="58">
        <v>6324</v>
      </c>
      <c r="I9" s="58">
        <v>6367</v>
      </c>
      <c r="J9" s="58">
        <v>7269</v>
      </c>
      <c r="K9" s="58">
        <v>7029</v>
      </c>
    </row>
    <row r="10" spans="1:13" s="10" customFormat="1" ht="15" customHeight="1" x14ac:dyDescent="0.25">
      <c r="A10" s="42" t="s">
        <v>188</v>
      </c>
      <c r="B10" s="58">
        <v>0</v>
      </c>
      <c r="C10" s="58">
        <v>0</v>
      </c>
      <c r="D10" s="58">
        <v>0</v>
      </c>
      <c r="E10" s="58">
        <v>0</v>
      </c>
      <c r="F10" s="58">
        <v>0</v>
      </c>
      <c r="G10" s="58">
        <v>0</v>
      </c>
      <c r="H10" s="58">
        <v>194</v>
      </c>
      <c r="I10" s="43">
        <v>106</v>
      </c>
      <c r="J10" s="43">
        <v>558</v>
      </c>
      <c r="K10" s="43">
        <v>467</v>
      </c>
    </row>
    <row r="11" spans="1:13" s="10" customFormat="1" ht="15" customHeight="1" x14ac:dyDescent="0.25">
      <c r="A11" s="166" t="s">
        <v>178</v>
      </c>
      <c r="B11" s="166"/>
      <c r="C11" s="166"/>
      <c r="D11" s="166"/>
      <c r="E11" s="166"/>
      <c r="F11" s="166"/>
      <c r="G11" s="166"/>
      <c r="H11" s="166"/>
      <c r="I11" s="166"/>
      <c r="J11" s="166"/>
      <c r="K11" s="166"/>
    </row>
    <row r="12" spans="1:13" s="10" customFormat="1" ht="15" customHeight="1" x14ac:dyDescent="0.25">
      <c r="A12" s="45" t="s">
        <v>185</v>
      </c>
      <c r="B12" s="59">
        <v>3.4743732821030076</v>
      </c>
      <c r="C12" s="59">
        <v>3.7511302978152439</v>
      </c>
      <c r="D12" s="59">
        <v>3.8043466042575766</v>
      </c>
      <c r="E12" s="59">
        <v>3.6507158996769817</v>
      </c>
      <c r="F12" s="59">
        <v>3.6220852270967114</v>
      </c>
      <c r="G12" s="59">
        <v>3.8477500951989763</v>
      </c>
      <c r="H12" s="59">
        <v>3.7895036660783101</v>
      </c>
      <c r="I12" s="59">
        <v>3.8358641504818851</v>
      </c>
      <c r="J12" s="59">
        <v>4.20609123250295</v>
      </c>
      <c r="K12" s="59">
        <v>4.0143853048578064</v>
      </c>
    </row>
    <row r="13" spans="1:13" s="10" customFormat="1" ht="15" customHeight="1" x14ac:dyDescent="0.25">
      <c r="A13" s="42" t="s">
        <v>186</v>
      </c>
      <c r="B13" s="49">
        <v>2.3185347176165738</v>
      </c>
      <c r="C13" s="49">
        <v>2.6243282319884336</v>
      </c>
      <c r="D13" s="49">
        <v>2.6420128578788731</v>
      </c>
      <c r="E13" s="49">
        <v>2.5135547060440246</v>
      </c>
      <c r="F13" s="49">
        <v>2.578118885497378</v>
      </c>
      <c r="G13" s="49">
        <v>2.7859811673239863</v>
      </c>
      <c r="H13" s="49">
        <v>2.6343534575292797</v>
      </c>
      <c r="I13" s="49">
        <v>2.6640500959596078</v>
      </c>
      <c r="J13" s="49">
        <v>2.7594221502584375</v>
      </c>
      <c r="K13" s="49">
        <v>2.619473644053822</v>
      </c>
    </row>
    <row r="14" spans="1:13" s="10" customFormat="1" ht="15" customHeight="1" x14ac:dyDescent="0.25">
      <c r="A14" s="42" t="s">
        <v>187</v>
      </c>
      <c r="B14" s="49">
        <v>17.099428252684422</v>
      </c>
      <c r="C14" s="49">
        <v>16.633684838298677</v>
      </c>
      <c r="D14" s="49">
        <v>16.790905702571749</v>
      </c>
      <c r="E14" s="49">
        <v>16.353227575506274</v>
      </c>
      <c r="F14" s="49">
        <v>15.431869935921199</v>
      </c>
      <c r="G14" s="49">
        <v>16.148434844007429</v>
      </c>
      <c r="H14" s="49">
        <v>16.208734877998772</v>
      </c>
      <c r="I14" s="49">
        <v>17.334603866049552</v>
      </c>
      <c r="J14" s="49">
        <v>18.252354048964218</v>
      </c>
      <c r="K14" s="49">
        <v>17.290236882886873</v>
      </c>
    </row>
    <row r="15" spans="1:13" s="10" customFormat="1" ht="15" customHeight="1" thickBot="1" x14ac:dyDescent="0.3">
      <c r="A15" s="50" t="s">
        <v>188</v>
      </c>
      <c r="B15" s="51">
        <v>0</v>
      </c>
      <c r="C15" s="51">
        <v>0</v>
      </c>
      <c r="D15" s="51">
        <v>0</v>
      </c>
      <c r="E15" s="51">
        <v>0</v>
      </c>
      <c r="F15" s="51">
        <v>0</v>
      </c>
      <c r="G15" s="51">
        <v>0</v>
      </c>
      <c r="H15" s="51">
        <v>3.736517719568567</v>
      </c>
      <c r="I15" s="51">
        <v>2.1909880115750311</v>
      </c>
      <c r="J15" s="51">
        <v>11.646837820914214</v>
      </c>
      <c r="K15" s="51">
        <v>9.5422966898242745</v>
      </c>
    </row>
    <row r="16" spans="1:13" s="10" customFormat="1" ht="15" customHeight="1" x14ac:dyDescent="0.25">
      <c r="A16" s="169" t="s">
        <v>180</v>
      </c>
      <c r="B16" s="169"/>
      <c r="C16" s="169"/>
      <c r="D16" s="169"/>
      <c r="E16" s="169"/>
      <c r="F16" s="169"/>
      <c r="G16" s="169"/>
      <c r="H16" s="169"/>
      <c r="I16" s="169"/>
      <c r="J16" s="169"/>
      <c r="K16" s="169"/>
    </row>
    <row r="18" x14ac:dyDescent="0.2"/>
  </sheetData>
  <mergeCells count="7">
    <mergeCell ref="A11:K11"/>
    <mergeCell ref="A16:K16"/>
    <mergeCell ref="M2:M3"/>
    <mergeCell ref="A1:K1"/>
    <mergeCell ref="A2:K2"/>
    <mergeCell ref="A3:K3"/>
    <mergeCell ref="A6:K6"/>
  </mergeCells>
  <conditionalFormatting sqref="L43:M51">
    <cfRule type="cellIs" dxfId="0" priority="3" operator="greaterThan">
      <formula>0.4999</formula>
    </cfRule>
  </conditionalFormatting>
  <hyperlinks>
    <hyperlink ref="M2" location="INDICE!A1" display="INDICE" xr:uid="{72B7462C-0F26-4E75-A48A-5059C85015CD}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2"/>
  <dimension ref="A1:M18"/>
  <sheetViews>
    <sheetView showGridLines="0" topLeftCell="A2" zoomScale="154" zoomScaleNormal="154" workbookViewId="0">
      <selection activeCell="A10" sqref="A10"/>
    </sheetView>
  </sheetViews>
  <sheetFormatPr baseColWidth="10" defaultColWidth="23.42578125" defaultRowHeight="15" customHeight="1" x14ac:dyDescent="0.2"/>
  <cols>
    <col min="1" max="1" width="14.7109375" style="53" bestFit="1" customWidth="1"/>
    <col min="2" max="11" width="8.7109375" style="53" customWidth="1"/>
    <col min="12" max="12" width="10.7109375" style="3" customWidth="1"/>
    <col min="13" max="13" width="14.85546875" style="3" customWidth="1"/>
    <col min="14" max="90" width="10.7109375" style="3" customWidth="1"/>
    <col min="91" max="16384" width="23.42578125" style="3"/>
  </cols>
  <sheetData>
    <row r="1" spans="1:13" s="7" customFormat="1" ht="15" customHeight="1" x14ac:dyDescent="0.3">
      <c r="A1" s="168" t="s">
        <v>200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9"/>
    </row>
    <row r="2" spans="1:13" s="7" customFormat="1" ht="15" customHeight="1" x14ac:dyDescent="0.3">
      <c r="A2" s="168" t="s">
        <v>201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9"/>
      <c r="M2" s="159" t="s">
        <v>1</v>
      </c>
    </row>
    <row r="3" spans="1:13" s="7" customFormat="1" ht="15" customHeight="1" x14ac:dyDescent="0.3">
      <c r="A3" s="168" t="s">
        <v>183</v>
      </c>
      <c r="B3" s="168"/>
      <c r="C3" s="168"/>
      <c r="D3" s="168"/>
      <c r="E3" s="168"/>
      <c r="F3" s="168"/>
      <c r="G3" s="168"/>
      <c r="H3" s="168"/>
      <c r="I3" s="168"/>
      <c r="J3" s="168"/>
      <c r="K3" s="168"/>
      <c r="L3" s="9"/>
      <c r="M3" s="159"/>
    </row>
    <row r="4" spans="1:13" s="7" customFormat="1" ht="15" customHeight="1" x14ac:dyDescent="0.3">
      <c r="A4" s="36"/>
      <c r="B4" s="37"/>
      <c r="C4" s="37"/>
      <c r="D4" s="37"/>
      <c r="E4" s="37"/>
      <c r="F4" s="37"/>
      <c r="G4" s="37"/>
      <c r="H4" s="37"/>
      <c r="I4" s="37"/>
      <c r="J4" s="37"/>
      <c r="K4" s="37"/>
    </row>
    <row r="5" spans="1:13" s="7" customFormat="1" ht="15" customHeight="1" x14ac:dyDescent="0.3">
      <c r="A5" s="38" t="s">
        <v>184</v>
      </c>
      <c r="B5" s="39">
        <v>2014</v>
      </c>
      <c r="C5" s="39">
        <v>2015</v>
      </c>
      <c r="D5" s="39">
        <v>2016</v>
      </c>
      <c r="E5" s="39">
        <v>2017</v>
      </c>
      <c r="F5" s="39">
        <v>2018</v>
      </c>
      <c r="G5" s="39">
        <v>2019</v>
      </c>
      <c r="H5" s="39">
        <v>2020</v>
      </c>
      <c r="I5" s="39">
        <v>2021</v>
      </c>
      <c r="J5" s="39">
        <v>2022</v>
      </c>
      <c r="K5" s="39">
        <v>2023</v>
      </c>
    </row>
    <row r="6" spans="1:13" s="7" customFormat="1" ht="15" customHeight="1" x14ac:dyDescent="0.3">
      <c r="A6" s="166" t="s">
        <v>170</v>
      </c>
      <c r="B6" s="166"/>
      <c r="C6" s="166"/>
      <c r="D6" s="166"/>
      <c r="E6" s="166"/>
      <c r="F6" s="166"/>
      <c r="G6" s="166"/>
      <c r="H6" s="166"/>
      <c r="I6" s="166"/>
      <c r="J6" s="166"/>
      <c r="K6" s="166"/>
    </row>
    <row r="7" spans="1:13" s="7" customFormat="1" ht="15" customHeight="1" x14ac:dyDescent="0.3">
      <c r="A7" s="45" t="s">
        <v>185</v>
      </c>
      <c r="B7" s="57">
        <v>816</v>
      </c>
      <c r="C7" s="57">
        <v>1161</v>
      </c>
      <c r="D7" s="57">
        <v>1020</v>
      </c>
      <c r="E7" s="57">
        <v>1692</v>
      </c>
      <c r="F7" s="57">
        <v>1086</v>
      </c>
      <c r="G7" s="57">
        <v>1425</v>
      </c>
      <c r="H7" s="57">
        <v>1481</v>
      </c>
      <c r="I7" s="57">
        <v>1323</v>
      </c>
      <c r="J7" s="57">
        <v>1841</v>
      </c>
      <c r="K7" s="57">
        <v>1809</v>
      </c>
    </row>
    <row r="8" spans="1:13" s="10" customFormat="1" ht="15" customHeight="1" x14ac:dyDescent="0.25">
      <c r="A8" s="42" t="s">
        <v>186</v>
      </c>
      <c r="B8" s="58">
        <v>816</v>
      </c>
      <c r="C8" s="58">
        <v>1161</v>
      </c>
      <c r="D8" s="58">
        <v>992</v>
      </c>
      <c r="E8" s="58">
        <v>800</v>
      </c>
      <c r="F8" s="58">
        <v>974</v>
      </c>
      <c r="G8" s="58">
        <v>984</v>
      </c>
      <c r="H8" s="58">
        <v>928</v>
      </c>
      <c r="I8" s="58">
        <v>1070</v>
      </c>
      <c r="J8" s="58">
        <v>1309</v>
      </c>
      <c r="K8" s="58">
        <v>1151</v>
      </c>
    </row>
    <row r="9" spans="1:13" s="10" customFormat="1" ht="15" customHeight="1" x14ac:dyDescent="0.25">
      <c r="A9" s="42" t="s">
        <v>187</v>
      </c>
      <c r="B9" s="58">
        <v>0</v>
      </c>
      <c r="C9" s="58">
        <v>0</v>
      </c>
      <c r="D9" s="58">
        <v>28</v>
      </c>
      <c r="E9" s="58">
        <v>892</v>
      </c>
      <c r="F9" s="58">
        <v>112</v>
      </c>
      <c r="G9" s="58">
        <v>441</v>
      </c>
      <c r="H9" s="58">
        <v>553</v>
      </c>
      <c r="I9" s="58">
        <v>253</v>
      </c>
      <c r="J9" s="58">
        <v>277</v>
      </c>
      <c r="K9" s="58">
        <v>658</v>
      </c>
    </row>
    <row r="10" spans="1:13" s="10" customFormat="1" ht="15" customHeight="1" x14ac:dyDescent="0.25">
      <c r="A10" s="42" t="s">
        <v>188</v>
      </c>
      <c r="B10" s="58">
        <v>0</v>
      </c>
      <c r="C10" s="58">
        <v>0</v>
      </c>
      <c r="D10" s="58">
        <v>0</v>
      </c>
      <c r="E10" s="58">
        <v>0</v>
      </c>
      <c r="F10" s="58">
        <v>0</v>
      </c>
      <c r="G10" s="58">
        <v>0</v>
      </c>
      <c r="H10" s="58">
        <v>0</v>
      </c>
      <c r="I10" s="58">
        <v>0</v>
      </c>
      <c r="J10" s="43">
        <v>255</v>
      </c>
      <c r="K10" s="43">
        <v>0</v>
      </c>
    </row>
    <row r="11" spans="1:13" s="10" customFormat="1" ht="15" customHeight="1" x14ac:dyDescent="0.25">
      <c r="A11" s="166" t="s">
        <v>178</v>
      </c>
      <c r="B11" s="166"/>
      <c r="C11" s="166"/>
      <c r="D11" s="166"/>
      <c r="E11" s="166"/>
      <c r="F11" s="166"/>
      <c r="G11" s="166"/>
      <c r="H11" s="166"/>
      <c r="I11" s="166"/>
      <c r="J11" s="166"/>
      <c r="K11" s="166"/>
    </row>
    <row r="12" spans="1:13" s="10" customFormat="1" ht="15" customHeight="1" x14ac:dyDescent="0.25">
      <c r="A12" s="45" t="s">
        <v>185</v>
      </c>
      <c r="B12" s="59">
        <v>0.18249685215294847</v>
      </c>
      <c r="C12" s="59">
        <v>0.26050139225765628</v>
      </c>
      <c r="D12" s="59">
        <v>0.22931293797085026</v>
      </c>
      <c r="E12" s="59">
        <v>0.38193354988273376</v>
      </c>
      <c r="F12" s="59">
        <v>0.24030695562508572</v>
      </c>
      <c r="G12" s="59">
        <v>0.30485065526846111</v>
      </c>
      <c r="H12" s="59">
        <v>0.31956809756644905</v>
      </c>
      <c r="I12" s="59">
        <v>0.28893465446865946</v>
      </c>
      <c r="J12" s="59">
        <v>0.40484672560144258</v>
      </c>
      <c r="K12" s="59">
        <v>0.40035409981188441</v>
      </c>
    </row>
    <row r="13" spans="1:13" s="10" customFormat="1" ht="15" customHeight="1" x14ac:dyDescent="0.25">
      <c r="A13" s="42" t="s">
        <v>186</v>
      </c>
      <c r="B13" s="49">
        <v>0.20118293593950706</v>
      </c>
      <c r="C13" s="49">
        <v>0.28792714773564271</v>
      </c>
      <c r="D13" s="49">
        <v>0.2469031328323921</v>
      </c>
      <c r="E13" s="49">
        <v>0.19988506608699996</v>
      </c>
      <c r="F13" s="49">
        <v>0.23822102214917429</v>
      </c>
      <c r="G13" s="49">
        <v>0.23210612722435039</v>
      </c>
      <c r="H13" s="49">
        <v>0.22135820432698045</v>
      </c>
      <c r="I13" s="49">
        <v>0.25701321816579031</v>
      </c>
      <c r="J13" s="49">
        <v>0.31824525063332992</v>
      </c>
      <c r="K13" s="49">
        <v>0.28328611898016998</v>
      </c>
    </row>
    <row r="14" spans="1:13" s="10" customFormat="1" ht="15" customHeight="1" x14ac:dyDescent="0.25">
      <c r="A14" s="42" t="s">
        <v>187</v>
      </c>
      <c r="B14" s="49">
        <v>0</v>
      </c>
      <c r="C14" s="49">
        <v>0</v>
      </c>
      <c r="D14" s="49">
        <v>7.4543421543048827E-2</v>
      </c>
      <c r="E14" s="49">
        <v>2.3862389984216579</v>
      </c>
      <c r="F14" s="49">
        <v>0.2965630461261452</v>
      </c>
      <c r="G14" s="49">
        <v>1.1532728366327571</v>
      </c>
      <c r="H14" s="49">
        <v>1.4173672339553003</v>
      </c>
      <c r="I14" s="49">
        <v>0.68881023686359921</v>
      </c>
      <c r="J14" s="49">
        <v>0.69554300062774643</v>
      </c>
      <c r="K14" s="49">
        <v>1.6185767348043196</v>
      </c>
    </row>
    <row r="15" spans="1:13" s="10" customFormat="1" ht="15" customHeight="1" thickBot="1" x14ac:dyDescent="0.3">
      <c r="A15" s="50" t="s">
        <v>188</v>
      </c>
      <c r="B15" s="58">
        <v>0</v>
      </c>
      <c r="C15" s="58">
        <v>0</v>
      </c>
      <c r="D15" s="58">
        <v>0</v>
      </c>
      <c r="E15" s="58">
        <v>0</v>
      </c>
      <c r="F15" s="58">
        <v>0</v>
      </c>
      <c r="G15" s="58">
        <v>0</v>
      </c>
      <c r="H15" s="58">
        <v>0</v>
      </c>
      <c r="I15" s="58">
        <v>0</v>
      </c>
      <c r="J15" s="51">
        <v>5.322479649342517</v>
      </c>
      <c r="K15" s="51">
        <v>0</v>
      </c>
    </row>
    <row r="16" spans="1:13" s="10" customFormat="1" ht="15" customHeight="1" x14ac:dyDescent="0.25">
      <c r="A16" s="169" t="s">
        <v>180</v>
      </c>
      <c r="B16" s="169"/>
      <c r="C16" s="169"/>
      <c r="D16" s="169"/>
      <c r="E16" s="169"/>
      <c r="F16" s="169"/>
      <c r="G16" s="169"/>
      <c r="H16" s="169"/>
      <c r="I16" s="169"/>
      <c r="J16" s="169"/>
      <c r="K16" s="169"/>
    </row>
    <row r="18" x14ac:dyDescent="0.2"/>
  </sheetData>
  <mergeCells count="7">
    <mergeCell ref="A11:K11"/>
    <mergeCell ref="A16:K16"/>
    <mergeCell ref="M2:M3"/>
    <mergeCell ref="A1:K1"/>
    <mergeCell ref="A2:K2"/>
    <mergeCell ref="A3:K3"/>
    <mergeCell ref="A6:K6"/>
  </mergeCells>
  <hyperlinks>
    <hyperlink ref="M2" location="INDICE!A1" display="INDICE" xr:uid="{ADF1BD10-A879-4B0D-8A10-64E4B1384645}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0035A0"/>
    <pageSetUpPr fitToPage="1"/>
  </sheetPr>
  <dimension ref="A1:L54"/>
  <sheetViews>
    <sheetView showGridLines="0" topLeftCell="A15" workbookViewId="0">
      <selection activeCell="L35" sqref="L35"/>
    </sheetView>
  </sheetViews>
  <sheetFormatPr baseColWidth="10" defaultColWidth="11.42578125" defaultRowHeight="15" customHeight="1" x14ac:dyDescent="0.3"/>
  <cols>
    <col min="1" max="1" width="5.7109375" style="8" customWidth="1"/>
    <col min="2" max="10" width="11.42578125" style="8"/>
    <col min="11" max="11" width="5.7109375" style="8" customWidth="1"/>
    <col min="12" max="16384" width="11.42578125" style="8"/>
  </cols>
  <sheetData>
    <row r="1" spans="1:12" ht="15" customHeight="1" thickBot="1" x14ac:dyDescent="0.35"/>
    <row r="2" spans="1:12" ht="15" customHeight="1" x14ac:dyDescent="0.3">
      <c r="B2" s="26"/>
      <c r="C2" s="27"/>
      <c r="D2" s="27"/>
      <c r="E2" s="27"/>
      <c r="F2" s="27"/>
      <c r="G2" s="27"/>
      <c r="H2" s="27"/>
      <c r="I2" s="27"/>
      <c r="J2" s="28"/>
      <c r="L2" s="159" t="s">
        <v>0</v>
      </c>
    </row>
    <row r="3" spans="1:12" ht="15" customHeight="1" x14ac:dyDescent="0.3">
      <c r="B3" s="29"/>
      <c r="C3" s="30"/>
      <c r="D3" s="30"/>
      <c r="E3" s="30"/>
      <c r="F3" s="30"/>
      <c r="G3" s="30"/>
      <c r="H3" s="30"/>
      <c r="I3" s="30"/>
      <c r="J3" s="31"/>
      <c r="L3" s="159"/>
    </row>
    <row r="4" spans="1:12" ht="15" customHeight="1" x14ac:dyDescent="0.3">
      <c r="B4" s="29"/>
      <c r="C4" s="30"/>
      <c r="D4" s="30"/>
      <c r="E4" s="30"/>
      <c r="F4" s="30"/>
      <c r="G4" s="30"/>
      <c r="H4" s="30"/>
      <c r="I4" s="30"/>
      <c r="J4" s="31"/>
    </row>
    <row r="5" spans="1:12" ht="15" customHeight="1" x14ac:dyDescent="0.3">
      <c r="B5" s="29"/>
      <c r="C5" s="30"/>
      <c r="D5" s="30"/>
      <c r="E5" s="30"/>
      <c r="F5" s="30"/>
      <c r="G5" s="30"/>
      <c r="H5" s="30"/>
      <c r="I5" s="30"/>
      <c r="J5" s="31"/>
    </row>
    <row r="6" spans="1:12" ht="15" customHeight="1" x14ac:dyDescent="0.3">
      <c r="B6" s="29"/>
      <c r="C6" s="30"/>
      <c r="D6" s="30"/>
      <c r="E6" s="30"/>
      <c r="F6" s="30"/>
      <c r="G6" s="30"/>
      <c r="H6" s="30"/>
      <c r="I6" s="30"/>
      <c r="J6" s="31"/>
    </row>
    <row r="7" spans="1:12" ht="15" customHeight="1" x14ac:dyDescent="0.3">
      <c r="B7" s="29"/>
      <c r="C7" s="30"/>
      <c r="D7" s="30"/>
      <c r="E7" s="30"/>
      <c r="F7" s="30"/>
      <c r="G7" s="30"/>
      <c r="H7" s="30"/>
      <c r="I7" s="30"/>
      <c r="J7" s="31"/>
    </row>
    <row r="8" spans="1:12" ht="15" customHeight="1" x14ac:dyDescent="0.3">
      <c r="B8" s="29"/>
      <c r="C8" s="30"/>
      <c r="D8" s="30"/>
      <c r="E8" s="30"/>
      <c r="F8" s="30"/>
      <c r="G8" s="30"/>
      <c r="H8" s="30"/>
      <c r="I8" s="30"/>
      <c r="J8" s="31"/>
    </row>
    <row r="9" spans="1:12" ht="15" customHeight="1" x14ac:dyDescent="0.3">
      <c r="B9" s="29"/>
      <c r="C9" s="30"/>
      <c r="D9" s="30"/>
      <c r="E9" s="30"/>
      <c r="F9" s="30"/>
      <c r="G9" s="30"/>
      <c r="H9" s="30"/>
      <c r="I9" s="30"/>
      <c r="J9" s="31"/>
    </row>
    <row r="10" spans="1:12" ht="15" customHeight="1" x14ac:dyDescent="0.3">
      <c r="B10" s="29"/>
      <c r="C10" s="30"/>
      <c r="D10" s="30"/>
      <c r="E10" s="30"/>
      <c r="F10" s="30"/>
      <c r="G10" s="30"/>
      <c r="H10" s="30"/>
      <c r="I10" s="30"/>
      <c r="J10" s="31"/>
    </row>
    <row r="11" spans="1:12" ht="15" customHeight="1" x14ac:dyDescent="0.3">
      <c r="A11" s="25"/>
      <c r="B11" s="29"/>
      <c r="C11" s="30"/>
      <c r="D11" s="30"/>
      <c r="E11" s="30"/>
      <c r="F11" s="30"/>
      <c r="G11" s="30"/>
      <c r="H11" s="30"/>
      <c r="I11" s="30"/>
      <c r="J11" s="31"/>
      <c r="K11" s="25"/>
    </row>
    <row r="12" spans="1:12" ht="15" customHeight="1" x14ac:dyDescent="0.3">
      <c r="A12" s="25"/>
      <c r="B12" s="29"/>
      <c r="C12" s="30"/>
      <c r="D12" s="30"/>
      <c r="E12" s="30"/>
      <c r="F12" s="30"/>
      <c r="G12" s="30"/>
      <c r="H12" s="30"/>
      <c r="I12" s="30"/>
      <c r="J12" s="31"/>
      <c r="K12" s="25"/>
    </row>
    <row r="13" spans="1:12" ht="15" customHeight="1" x14ac:dyDescent="0.3">
      <c r="A13" s="25"/>
      <c r="B13" s="29"/>
      <c r="C13" s="30"/>
      <c r="D13" s="30"/>
      <c r="E13" s="30"/>
      <c r="F13" s="30"/>
      <c r="G13" s="30"/>
      <c r="H13" s="30"/>
      <c r="I13" s="30"/>
      <c r="J13" s="31"/>
      <c r="K13" s="25"/>
    </row>
    <row r="14" spans="1:12" ht="15" customHeight="1" x14ac:dyDescent="0.3">
      <c r="A14" s="25"/>
      <c r="B14" s="29"/>
      <c r="C14" s="30"/>
      <c r="D14" s="30"/>
      <c r="E14" s="30"/>
      <c r="F14" s="30"/>
      <c r="G14" s="30"/>
      <c r="H14" s="30"/>
      <c r="I14" s="30"/>
      <c r="J14" s="31"/>
      <c r="K14" s="25"/>
    </row>
    <row r="15" spans="1:12" ht="15" customHeight="1" x14ac:dyDescent="0.3">
      <c r="A15" s="25"/>
      <c r="B15" s="170" t="s">
        <v>202</v>
      </c>
      <c r="C15" s="171"/>
      <c r="D15" s="171"/>
      <c r="E15" s="171"/>
      <c r="F15" s="171"/>
      <c r="G15" s="171"/>
      <c r="H15" s="171"/>
      <c r="I15" s="171"/>
      <c r="J15" s="172"/>
      <c r="K15" s="25"/>
    </row>
    <row r="16" spans="1:12" ht="15" customHeight="1" x14ac:dyDescent="0.3">
      <c r="A16" s="25"/>
      <c r="B16" s="170"/>
      <c r="C16" s="171"/>
      <c r="D16" s="171"/>
      <c r="E16" s="171"/>
      <c r="F16" s="171"/>
      <c r="G16" s="171"/>
      <c r="H16" s="171"/>
      <c r="I16" s="171"/>
      <c r="J16" s="172"/>
      <c r="K16" s="25"/>
    </row>
    <row r="17" spans="1:11" ht="15" customHeight="1" x14ac:dyDescent="0.3">
      <c r="A17" s="25"/>
      <c r="B17" s="170"/>
      <c r="C17" s="171"/>
      <c r="D17" s="171"/>
      <c r="E17" s="171"/>
      <c r="F17" s="171"/>
      <c r="G17" s="171"/>
      <c r="H17" s="171"/>
      <c r="I17" s="171"/>
      <c r="J17" s="172"/>
      <c r="K17" s="25"/>
    </row>
    <row r="18" spans="1:11" ht="15" customHeight="1" x14ac:dyDescent="0.3">
      <c r="A18" s="25"/>
      <c r="B18" s="170"/>
      <c r="C18" s="171"/>
      <c r="D18" s="171"/>
      <c r="E18" s="171"/>
      <c r="F18" s="171"/>
      <c r="G18" s="171"/>
      <c r="H18" s="171"/>
      <c r="I18" s="171"/>
      <c r="J18" s="172"/>
      <c r="K18" s="25"/>
    </row>
    <row r="19" spans="1:11" ht="15" customHeight="1" x14ac:dyDescent="0.3">
      <c r="A19" s="25"/>
      <c r="B19" s="170"/>
      <c r="C19" s="171"/>
      <c r="D19" s="171"/>
      <c r="E19" s="171"/>
      <c r="F19" s="171"/>
      <c r="G19" s="171"/>
      <c r="H19" s="171"/>
      <c r="I19" s="171"/>
      <c r="J19" s="172"/>
      <c r="K19" s="25"/>
    </row>
    <row r="20" spans="1:11" ht="15" customHeight="1" x14ac:dyDescent="0.3">
      <c r="A20" s="25"/>
      <c r="B20" s="170"/>
      <c r="C20" s="171"/>
      <c r="D20" s="171"/>
      <c r="E20" s="171"/>
      <c r="F20" s="171"/>
      <c r="G20" s="171"/>
      <c r="H20" s="171"/>
      <c r="I20" s="171"/>
      <c r="J20" s="172"/>
      <c r="K20" s="25"/>
    </row>
    <row r="21" spans="1:11" ht="15" customHeight="1" x14ac:dyDescent="0.3">
      <c r="A21" s="25"/>
      <c r="B21" s="170"/>
      <c r="C21" s="171"/>
      <c r="D21" s="171"/>
      <c r="E21" s="171"/>
      <c r="F21" s="171"/>
      <c r="G21" s="171"/>
      <c r="H21" s="171"/>
      <c r="I21" s="171"/>
      <c r="J21" s="172"/>
      <c r="K21" s="25"/>
    </row>
    <row r="22" spans="1:11" ht="15" customHeight="1" x14ac:dyDescent="0.3">
      <c r="A22" s="25"/>
      <c r="B22" s="170"/>
      <c r="C22" s="171"/>
      <c r="D22" s="171"/>
      <c r="E22" s="171"/>
      <c r="F22" s="171"/>
      <c r="G22" s="171"/>
      <c r="H22" s="171"/>
      <c r="I22" s="171"/>
      <c r="J22" s="172"/>
      <c r="K22" s="25"/>
    </row>
    <row r="23" spans="1:11" ht="15" customHeight="1" x14ac:dyDescent="0.3">
      <c r="A23" s="25"/>
      <c r="B23" s="170"/>
      <c r="C23" s="171"/>
      <c r="D23" s="171"/>
      <c r="E23" s="171"/>
      <c r="F23" s="171"/>
      <c r="G23" s="171"/>
      <c r="H23" s="171"/>
      <c r="I23" s="171"/>
      <c r="J23" s="172"/>
      <c r="K23" s="25"/>
    </row>
    <row r="24" spans="1:11" ht="15" customHeight="1" x14ac:dyDescent="0.3">
      <c r="A24" s="25"/>
      <c r="B24" s="170"/>
      <c r="C24" s="171"/>
      <c r="D24" s="171"/>
      <c r="E24" s="171"/>
      <c r="F24" s="171"/>
      <c r="G24" s="171"/>
      <c r="H24" s="171"/>
      <c r="I24" s="171"/>
      <c r="J24" s="172"/>
      <c r="K24" s="25"/>
    </row>
    <row r="25" spans="1:11" ht="15" customHeight="1" x14ac:dyDescent="0.3">
      <c r="A25" s="25"/>
      <c r="B25" s="170"/>
      <c r="C25" s="171"/>
      <c r="D25" s="171"/>
      <c r="E25" s="171"/>
      <c r="F25" s="171"/>
      <c r="G25" s="171"/>
      <c r="H25" s="171"/>
      <c r="I25" s="171"/>
      <c r="J25" s="172"/>
      <c r="K25" s="25"/>
    </row>
    <row r="26" spans="1:11" ht="15" customHeight="1" x14ac:dyDescent="0.3">
      <c r="A26" s="25"/>
      <c r="B26" s="170"/>
      <c r="C26" s="171"/>
      <c r="D26" s="171"/>
      <c r="E26" s="171"/>
      <c r="F26" s="171"/>
      <c r="G26" s="171"/>
      <c r="H26" s="171"/>
      <c r="I26" s="171"/>
      <c r="J26" s="172"/>
      <c r="K26" s="25"/>
    </row>
    <row r="27" spans="1:11" ht="15" customHeight="1" x14ac:dyDescent="0.3">
      <c r="A27" s="25"/>
      <c r="B27" s="170"/>
      <c r="C27" s="171"/>
      <c r="D27" s="171"/>
      <c r="E27" s="171"/>
      <c r="F27" s="171"/>
      <c r="G27" s="171"/>
      <c r="H27" s="171"/>
      <c r="I27" s="171"/>
      <c r="J27" s="172"/>
      <c r="K27" s="25"/>
    </row>
    <row r="28" spans="1:11" ht="15" customHeight="1" x14ac:dyDescent="0.3">
      <c r="A28" s="25"/>
      <c r="B28" s="170"/>
      <c r="C28" s="171"/>
      <c r="D28" s="171"/>
      <c r="E28" s="171"/>
      <c r="F28" s="171"/>
      <c r="G28" s="171"/>
      <c r="H28" s="171"/>
      <c r="I28" s="171"/>
      <c r="J28" s="172"/>
      <c r="K28" s="25"/>
    </row>
    <row r="29" spans="1:11" ht="15" customHeight="1" x14ac:dyDescent="0.3">
      <c r="A29" s="25"/>
      <c r="B29" s="170"/>
      <c r="C29" s="171"/>
      <c r="D29" s="171"/>
      <c r="E29" s="171"/>
      <c r="F29" s="171"/>
      <c r="G29" s="171"/>
      <c r="H29" s="171"/>
      <c r="I29" s="171"/>
      <c r="J29" s="172"/>
      <c r="K29" s="25"/>
    </row>
    <row r="30" spans="1:11" ht="15" customHeight="1" x14ac:dyDescent="0.3">
      <c r="B30" s="170"/>
      <c r="C30" s="171"/>
      <c r="D30" s="171"/>
      <c r="E30" s="171"/>
      <c r="F30" s="171"/>
      <c r="G30" s="171"/>
      <c r="H30" s="171"/>
      <c r="I30" s="171"/>
      <c r="J30" s="172"/>
    </row>
    <row r="31" spans="1:11" ht="15" customHeight="1" x14ac:dyDescent="0.3">
      <c r="B31" s="29"/>
      <c r="C31" s="30"/>
      <c r="D31" s="30"/>
      <c r="E31" s="30"/>
      <c r="F31" s="30"/>
      <c r="G31" s="30"/>
      <c r="H31" s="30"/>
      <c r="I31" s="30"/>
      <c r="J31" s="31"/>
    </row>
    <row r="32" spans="1:11" ht="15" customHeight="1" x14ac:dyDescent="0.3">
      <c r="B32" s="29"/>
      <c r="C32" s="30"/>
      <c r="D32" s="30"/>
      <c r="E32" s="30"/>
      <c r="F32" s="30"/>
      <c r="G32" s="30"/>
      <c r="H32" s="30"/>
      <c r="I32" s="30"/>
      <c r="J32" s="31"/>
    </row>
    <row r="33" spans="2:10" ht="15" customHeight="1" x14ac:dyDescent="0.3">
      <c r="B33" s="29"/>
      <c r="C33" s="30"/>
      <c r="D33" s="30"/>
      <c r="E33" s="30"/>
      <c r="F33" s="30"/>
      <c r="G33" s="30"/>
      <c r="H33" s="30"/>
      <c r="I33" s="30"/>
      <c r="J33" s="31"/>
    </row>
    <row r="34" spans="2:10" ht="15" customHeight="1" x14ac:dyDescent="0.3">
      <c r="B34" s="29"/>
      <c r="C34" s="30"/>
      <c r="D34" s="30"/>
      <c r="E34" s="30"/>
      <c r="F34" s="30"/>
      <c r="G34" s="30"/>
      <c r="H34" s="30"/>
      <c r="I34" s="30"/>
      <c r="J34" s="31"/>
    </row>
    <row r="35" spans="2:10" ht="15" customHeight="1" x14ac:dyDescent="0.3">
      <c r="B35" s="29"/>
      <c r="C35" s="30"/>
      <c r="D35" s="30"/>
      <c r="E35" s="30"/>
      <c r="F35" s="30"/>
      <c r="G35" s="30"/>
      <c r="H35" s="30"/>
      <c r="I35" s="30"/>
      <c r="J35" s="31"/>
    </row>
    <row r="36" spans="2:10" ht="15" customHeight="1" x14ac:dyDescent="0.3">
      <c r="B36" s="29"/>
      <c r="C36" s="30"/>
      <c r="D36" s="30"/>
      <c r="E36" s="30"/>
      <c r="F36" s="30"/>
      <c r="G36" s="30"/>
      <c r="H36" s="30"/>
      <c r="I36" s="30"/>
      <c r="J36" s="31"/>
    </row>
    <row r="37" spans="2:10" ht="15" customHeight="1" x14ac:dyDescent="0.3">
      <c r="B37" s="29"/>
      <c r="C37" s="30"/>
      <c r="D37" s="30"/>
      <c r="E37" s="30"/>
      <c r="F37" s="30"/>
      <c r="G37" s="30"/>
      <c r="H37" s="30"/>
      <c r="I37" s="30"/>
      <c r="J37" s="31"/>
    </row>
    <row r="38" spans="2:10" ht="15" customHeight="1" x14ac:dyDescent="0.3">
      <c r="B38" s="29"/>
      <c r="C38" s="30"/>
      <c r="D38" s="30"/>
      <c r="E38" s="30"/>
      <c r="F38" s="30"/>
      <c r="G38" s="30"/>
      <c r="H38" s="30"/>
      <c r="I38" s="30"/>
      <c r="J38" s="31"/>
    </row>
    <row r="39" spans="2:10" ht="15" customHeight="1" x14ac:dyDescent="0.3">
      <c r="B39" s="29"/>
      <c r="C39" s="30"/>
      <c r="D39" s="30"/>
      <c r="E39" s="30"/>
      <c r="F39" s="30"/>
      <c r="G39" s="30"/>
      <c r="H39" s="30"/>
      <c r="I39" s="30"/>
      <c r="J39" s="31"/>
    </row>
    <row r="40" spans="2:10" ht="15" customHeight="1" x14ac:dyDescent="0.3">
      <c r="B40" s="29"/>
      <c r="C40" s="30"/>
      <c r="D40" s="30"/>
      <c r="E40" s="30"/>
      <c r="F40" s="30"/>
      <c r="G40" s="30"/>
      <c r="H40" s="30"/>
      <c r="I40" s="30"/>
      <c r="J40" s="31"/>
    </row>
    <row r="41" spans="2:10" ht="15" customHeight="1" x14ac:dyDescent="0.3">
      <c r="B41" s="29"/>
      <c r="C41" s="30"/>
      <c r="D41" s="30"/>
      <c r="E41" s="30"/>
      <c r="F41" s="30"/>
      <c r="G41" s="30"/>
      <c r="H41" s="30"/>
      <c r="I41" s="30"/>
      <c r="J41" s="31"/>
    </row>
    <row r="42" spans="2:10" ht="15" customHeight="1" x14ac:dyDescent="0.3">
      <c r="B42" s="29"/>
      <c r="C42" s="30"/>
      <c r="D42" s="30"/>
      <c r="E42" s="30"/>
      <c r="F42" s="30"/>
      <c r="G42" s="30"/>
      <c r="H42" s="30"/>
      <c r="I42" s="30"/>
      <c r="J42" s="31"/>
    </row>
    <row r="43" spans="2:10" ht="15" customHeight="1" x14ac:dyDescent="0.3">
      <c r="B43" s="29"/>
      <c r="C43" s="30"/>
      <c r="D43" s="30"/>
      <c r="E43" s="30"/>
      <c r="F43" s="30"/>
      <c r="G43" s="30"/>
      <c r="H43" s="30"/>
      <c r="I43" s="30"/>
      <c r="J43" s="31"/>
    </row>
    <row r="44" spans="2:10" ht="15" customHeight="1" x14ac:dyDescent="0.3">
      <c r="B44" s="29"/>
      <c r="C44" s="30"/>
      <c r="D44" s="30"/>
      <c r="E44" s="30"/>
      <c r="F44" s="30"/>
      <c r="G44" s="30"/>
      <c r="H44" s="30"/>
      <c r="I44" s="30"/>
      <c r="J44" s="31"/>
    </row>
    <row r="45" spans="2:10" ht="15" customHeight="1" x14ac:dyDescent="0.3">
      <c r="B45" s="29"/>
      <c r="C45" s="30"/>
      <c r="D45" s="30"/>
      <c r="E45" s="30"/>
      <c r="F45" s="30"/>
      <c r="G45" s="30"/>
      <c r="H45" s="30"/>
      <c r="I45" s="30"/>
      <c r="J45" s="31"/>
    </row>
    <row r="46" spans="2:10" ht="15" customHeight="1" x14ac:dyDescent="0.3">
      <c r="B46" s="29"/>
      <c r="C46" s="30"/>
      <c r="D46" s="30"/>
      <c r="E46" s="30"/>
      <c r="F46" s="30"/>
      <c r="G46" s="30"/>
      <c r="H46" s="30"/>
      <c r="I46" s="30"/>
      <c r="J46" s="31"/>
    </row>
    <row r="47" spans="2:10" ht="15" customHeight="1" x14ac:dyDescent="0.3">
      <c r="B47" s="29"/>
      <c r="C47" s="30"/>
      <c r="D47" s="30"/>
      <c r="E47" s="30"/>
      <c r="F47" s="30"/>
      <c r="G47" s="30"/>
      <c r="H47" s="30"/>
      <c r="I47" s="30"/>
      <c r="J47" s="31"/>
    </row>
    <row r="48" spans="2:10" ht="15" customHeight="1" x14ac:dyDescent="0.3">
      <c r="B48" s="29"/>
      <c r="C48" s="30"/>
      <c r="D48" s="30"/>
      <c r="E48" s="30"/>
      <c r="F48" s="30"/>
      <c r="G48" s="30"/>
      <c r="H48" s="30"/>
      <c r="I48" s="30"/>
      <c r="J48" s="31"/>
    </row>
    <row r="49" spans="2:10" ht="15" customHeight="1" x14ac:dyDescent="0.3">
      <c r="B49" s="29"/>
      <c r="C49" s="30"/>
      <c r="D49" s="30"/>
      <c r="E49" s="30"/>
      <c r="F49" s="30"/>
      <c r="G49" s="30"/>
      <c r="H49" s="30"/>
      <c r="I49" s="30"/>
      <c r="J49" s="31"/>
    </row>
    <row r="50" spans="2:10" ht="15" customHeight="1" x14ac:dyDescent="0.3">
      <c r="B50" s="29"/>
      <c r="C50" s="30"/>
      <c r="D50" s="30"/>
      <c r="E50" s="30"/>
      <c r="F50" s="30"/>
      <c r="G50" s="30"/>
      <c r="H50" s="30"/>
      <c r="I50" s="30"/>
      <c r="J50" s="31"/>
    </row>
    <row r="51" spans="2:10" ht="15" customHeight="1" x14ac:dyDescent="0.3">
      <c r="B51" s="29"/>
      <c r="C51" s="30"/>
      <c r="D51" s="30"/>
      <c r="E51" s="30"/>
      <c r="F51" s="30"/>
      <c r="G51" s="30"/>
      <c r="H51" s="30"/>
      <c r="I51" s="30"/>
      <c r="J51" s="31"/>
    </row>
    <row r="52" spans="2:10" ht="15" customHeight="1" x14ac:dyDescent="0.3">
      <c r="B52" s="29"/>
      <c r="C52" s="30"/>
      <c r="D52" s="30"/>
      <c r="E52" s="30"/>
      <c r="F52" s="30"/>
      <c r="G52" s="30"/>
      <c r="H52" s="30"/>
      <c r="I52" s="30"/>
      <c r="J52" s="31"/>
    </row>
    <row r="53" spans="2:10" ht="15" customHeight="1" x14ac:dyDescent="0.3">
      <c r="B53" s="29"/>
      <c r="C53" s="30"/>
      <c r="D53" s="30"/>
      <c r="E53" s="30"/>
      <c r="F53" s="30"/>
      <c r="G53" s="30"/>
      <c r="H53" s="30"/>
      <c r="I53" s="30"/>
      <c r="J53" s="31"/>
    </row>
    <row r="54" spans="2:10" ht="15" customHeight="1" thickBot="1" x14ac:dyDescent="0.35">
      <c r="B54" s="32"/>
      <c r="C54" s="33"/>
      <c r="D54" s="33"/>
      <c r="E54" s="33"/>
      <c r="F54" s="33"/>
      <c r="G54" s="33"/>
      <c r="H54" s="33"/>
      <c r="I54" s="33"/>
      <c r="J54" s="34"/>
    </row>
  </sheetData>
  <mergeCells count="2">
    <mergeCell ref="L2:L3"/>
    <mergeCell ref="B15:J30"/>
  </mergeCells>
  <hyperlinks>
    <hyperlink ref="L2" location="INDICE!A1" display="INDICE" xr:uid="{CAB524C8-1765-4EDB-A812-352A23AC161A}"/>
  </hyperlinks>
  <printOptions horizontalCentered="1"/>
  <pageMargins left="0.70866141732283472" right="0.70866141732283472" top="0.74803149606299213" bottom="0.74803149606299213" header="0.31496062992125984" footer="0.31496062992125984"/>
  <pageSetup scale="63" orientation="landscape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3">
    <pageSetUpPr fitToPage="1"/>
  </sheetPr>
  <dimension ref="A1:F35"/>
  <sheetViews>
    <sheetView showGridLines="0" zoomScale="160" zoomScaleNormal="160" workbookViewId="0">
      <selection activeCell="A11" sqref="A11"/>
    </sheetView>
  </sheetViews>
  <sheetFormatPr baseColWidth="10" defaultColWidth="23.42578125" defaultRowHeight="15" customHeight="1" x14ac:dyDescent="0.2"/>
  <cols>
    <col min="1" max="1" width="20.5703125" style="53" customWidth="1"/>
    <col min="2" max="4" width="13.42578125" style="53" customWidth="1"/>
    <col min="5" max="5" width="10.7109375" style="3" customWidth="1"/>
    <col min="6" max="6" width="13.5703125" style="3" customWidth="1"/>
    <col min="7" max="7" width="21.85546875" style="3" bestFit="1" customWidth="1"/>
    <col min="8" max="77" width="10.7109375" style="3" customWidth="1"/>
    <col min="78" max="16384" width="23.42578125" style="3"/>
  </cols>
  <sheetData>
    <row r="1" spans="1:6" s="7" customFormat="1" ht="15" customHeight="1" x14ac:dyDescent="0.3">
      <c r="A1" s="168" t="s">
        <v>203</v>
      </c>
      <c r="B1" s="168"/>
      <c r="C1" s="168"/>
      <c r="D1" s="168"/>
      <c r="E1" s="9"/>
    </row>
    <row r="2" spans="1:6" s="7" customFormat="1" ht="15" customHeight="1" x14ac:dyDescent="0.3">
      <c r="A2" s="168" t="s">
        <v>204</v>
      </c>
      <c r="B2" s="168"/>
      <c r="C2" s="168"/>
      <c r="D2" s="168"/>
      <c r="E2" s="9"/>
      <c r="F2" s="159" t="s">
        <v>1</v>
      </c>
    </row>
    <row r="3" spans="1:6" s="7" customFormat="1" ht="15" customHeight="1" x14ac:dyDescent="0.3">
      <c r="A3" s="168" t="s">
        <v>205</v>
      </c>
      <c r="B3" s="168"/>
      <c r="C3" s="168"/>
      <c r="D3" s="168"/>
      <c r="E3" s="9"/>
      <c r="F3" s="159"/>
    </row>
    <row r="4" spans="1:6" s="7" customFormat="1" ht="15" customHeight="1" x14ac:dyDescent="0.3">
      <c r="A4" s="168" t="s">
        <v>206</v>
      </c>
      <c r="B4" s="168"/>
      <c r="C4" s="168"/>
      <c r="D4" s="168"/>
    </row>
    <row r="5" spans="1:6" s="7" customFormat="1" ht="15" customHeight="1" x14ac:dyDescent="0.3">
      <c r="A5" s="35"/>
      <c r="B5" s="35"/>
      <c r="C5" s="35"/>
      <c r="D5" s="35"/>
    </row>
    <row r="6" spans="1:6" s="7" customFormat="1" ht="15" customHeight="1" x14ac:dyDescent="0.3">
      <c r="A6" s="38" t="s">
        <v>207</v>
      </c>
      <c r="B6" s="62" t="s">
        <v>172</v>
      </c>
      <c r="C6" s="62" t="s">
        <v>173</v>
      </c>
      <c r="D6" s="62" t="s">
        <v>174</v>
      </c>
    </row>
    <row r="7" spans="1:6" s="7" customFormat="1" ht="15" customHeight="1" x14ac:dyDescent="0.3">
      <c r="A7" s="166" t="s">
        <v>170</v>
      </c>
      <c r="B7" s="166"/>
      <c r="C7" s="166"/>
      <c r="D7" s="166"/>
    </row>
    <row r="8" spans="1:6" s="7" customFormat="1" ht="15" customHeight="1" x14ac:dyDescent="0.3">
      <c r="A8" s="63" t="s">
        <v>208</v>
      </c>
      <c r="B8" s="64">
        <v>37357</v>
      </c>
      <c r="C8" s="64">
        <v>1673</v>
      </c>
      <c r="D8" s="64">
        <v>124</v>
      </c>
    </row>
    <row r="9" spans="1:6" s="10" customFormat="1" ht="15" customHeight="1" x14ac:dyDescent="0.25">
      <c r="A9" s="65" t="s">
        <v>186</v>
      </c>
      <c r="B9" s="58">
        <v>23270</v>
      </c>
      <c r="C9" s="58">
        <v>84</v>
      </c>
      <c r="D9" s="58">
        <v>0</v>
      </c>
    </row>
    <row r="10" spans="1:6" s="10" customFormat="1" ht="15" customHeight="1" x14ac:dyDescent="0.25">
      <c r="A10" s="65" t="s">
        <v>187</v>
      </c>
      <c r="B10" s="58">
        <v>13073</v>
      </c>
      <c r="C10" s="58">
        <v>1511</v>
      </c>
      <c r="D10" s="58">
        <v>124</v>
      </c>
    </row>
    <row r="11" spans="1:6" s="10" customFormat="1" ht="15" customHeight="1" x14ac:dyDescent="0.25">
      <c r="A11" s="65" t="s">
        <v>188</v>
      </c>
      <c r="B11" s="58">
        <v>1014</v>
      </c>
      <c r="C11" s="58">
        <v>78</v>
      </c>
      <c r="D11" s="58">
        <v>0</v>
      </c>
    </row>
    <row r="12" spans="1:6" s="10" customFormat="1" ht="15" customHeight="1" x14ac:dyDescent="0.25">
      <c r="A12" s="63" t="s">
        <v>209</v>
      </c>
      <c r="B12" s="64">
        <v>32873</v>
      </c>
      <c r="C12" s="64">
        <v>1654</v>
      </c>
      <c r="D12" s="64">
        <v>124</v>
      </c>
    </row>
    <row r="13" spans="1:6" s="10" customFormat="1" ht="15" customHeight="1" x14ac:dyDescent="0.25">
      <c r="A13" s="65" t="s">
        <v>186</v>
      </c>
      <c r="B13" s="58">
        <v>19463</v>
      </c>
      <c r="C13" s="58">
        <v>84</v>
      </c>
      <c r="D13" s="58">
        <v>0</v>
      </c>
    </row>
    <row r="14" spans="1:6" s="10" customFormat="1" ht="15" customHeight="1" x14ac:dyDescent="0.25">
      <c r="A14" s="65" t="s">
        <v>187</v>
      </c>
      <c r="B14" s="58">
        <v>12396</v>
      </c>
      <c r="C14" s="58">
        <v>1492</v>
      </c>
      <c r="D14" s="58">
        <v>124</v>
      </c>
    </row>
    <row r="15" spans="1:6" s="10" customFormat="1" ht="15" customHeight="1" x14ac:dyDescent="0.25">
      <c r="A15" s="65" t="s">
        <v>188</v>
      </c>
      <c r="B15" s="58">
        <v>1014</v>
      </c>
      <c r="C15" s="58">
        <v>78</v>
      </c>
      <c r="D15" s="58">
        <v>0</v>
      </c>
    </row>
    <row r="16" spans="1:6" s="10" customFormat="1" ht="15" customHeight="1" x14ac:dyDescent="0.25">
      <c r="A16" s="63" t="s">
        <v>210</v>
      </c>
      <c r="B16" s="64">
        <v>4484</v>
      </c>
      <c r="C16" s="64">
        <v>19</v>
      </c>
      <c r="D16" s="64">
        <v>0</v>
      </c>
    </row>
    <row r="17" spans="1:4" s="10" customFormat="1" ht="15" customHeight="1" x14ac:dyDescent="0.25">
      <c r="A17" s="65" t="s">
        <v>186</v>
      </c>
      <c r="B17" s="58">
        <v>3807</v>
      </c>
      <c r="C17" s="58">
        <v>0</v>
      </c>
      <c r="D17" s="58">
        <v>0</v>
      </c>
    </row>
    <row r="18" spans="1:4" s="10" customFormat="1" ht="15" customHeight="1" x14ac:dyDescent="0.25">
      <c r="A18" s="65" t="s">
        <v>187</v>
      </c>
      <c r="B18" s="58">
        <v>677</v>
      </c>
      <c r="C18" s="58">
        <v>19</v>
      </c>
      <c r="D18" s="58">
        <v>0</v>
      </c>
    </row>
    <row r="19" spans="1:4" s="10" customFormat="1" ht="15" customHeight="1" x14ac:dyDescent="0.25">
      <c r="A19" s="65" t="s">
        <v>188</v>
      </c>
      <c r="B19" s="146">
        <v>0</v>
      </c>
      <c r="C19" s="146">
        <v>0</v>
      </c>
      <c r="D19" s="146">
        <v>0</v>
      </c>
    </row>
    <row r="20" spans="1:4" s="10" customFormat="1" ht="15" customHeight="1" x14ac:dyDescent="0.25">
      <c r="A20" s="166" t="s">
        <v>178</v>
      </c>
      <c r="B20" s="166"/>
      <c r="C20" s="166"/>
      <c r="D20" s="166"/>
    </row>
    <row r="21" spans="1:4" s="10" customFormat="1" ht="15" customHeight="1" x14ac:dyDescent="0.25">
      <c r="A21" s="63" t="s">
        <v>208</v>
      </c>
      <c r="B21" s="66">
        <v>28.80772997524619</v>
      </c>
      <c r="C21" s="66">
        <v>1.2901285501669533</v>
      </c>
      <c r="D21" s="66">
        <v>9.5622199773282845E-2</v>
      </c>
    </row>
    <row r="22" spans="1:4" s="10" customFormat="1" ht="15" customHeight="1" x14ac:dyDescent="0.25">
      <c r="A22" s="65" t="s">
        <v>186</v>
      </c>
      <c r="B22" s="67">
        <v>20.418549554687843</v>
      </c>
      <c r="C22" s="67">
        <v>7.3706839819242753E-2</v>
      </c>
      <c r="D22" s="67">
        <v>0</v>
      </c>
    </row>
    <row r="23" spans="1:4" s="10" customFormat="1" ht="15" customHeight="1" x14ac:dyDescent="0.25">
      <c r="A23" s="65" t="s">
        <v>187</v>
      </c>
      <c r="B23" s="67">
        <v>89.150300054555373</v>
      </c>
      <c r="C23" s="67">
        <v>10.304146208401528</v>
      </c>
      <c r="D23" s="67">
        <v>0.84560829241680302</v>
      </c>
    </row>
    <row r="24" spans="1:4" s="10" customFormat="1" ht="15" customHeight="1" x14ac:dyDescent="0.25">
      <c r="A24" s="65" t="s">
        <v>188</v>
      </c>
      <c r="B24" s="67">
        <v>96.755725190839698</v>
      </c>
      <c r="C24" s="67">
        <v>7.4427480916030531</v>
      </c>
      <c r="D24" s="67">
        <v>0</v>
      </c>
    </row>
    <row r="25" spans="1:4" s="10" customFormat="1" ht="15" customHeight="1" x14ac:dyDescent="0.25">
      <c r="A25" s="63" t="s">
        <v>209</v>
      </c>
      <c r="B25" s="66">
        <v>38.659563458462699</v>
      </c>
      <c r="C25" s="66">
        <v>1.9451500611534482</v>
      </c>
      <c r="D25" s="66">
        <v>0.14582745319409163</v>
      </c>
    </row>
    <row r="26" spans="1:4" s="10" customFormat="1" ht="15" customHeight="1" x14ac:dyDescent="0.25">
      <c r="A26" s="65" t="s">
        <v>186</v>
      </c>
      <c r="B26" s="67">
        <v>27.764621968616261</v>
      </c>
      <c r="C26" s="67">
        <v>0.11982881597717547</v>
      </c>
      <c r="D26" s="67">
        <v>0</v>
      </c>
    </row>
    <row r="27" spans="1:4" s="10" customFormat="1" ht="15" customHeight="1" x14ac:dyDescent="0.25">
      <c r="A27" s="65" t="s">
        <v>187</v>
      </c>
      <c r="B27" s="67">
        <v>89.282627484874681</v>
      </c>
      <c r="C27" s="67">
        <v>10.746182656295016</v>
      </c>
      <c r="D27" s="67">
        <v>0.89311437626044365</v>
      </c>
    </row>
    <row r="28" spans="1:4" s="10" customFormat="1" ht="15" customHeight="1" x14ac:dyDescent="0.25">
      <c r="A28" s="65" t="s">
        <v>188</v>
      </c>
      <c r="B28" s="67">
        <v>96.755725190839698</v>
      </c>
      <c r="C28" s="67">
        <v>7.4427480916030531</v>
      </c>
      <c r="D28" s="67">
        <v>0</v>
      </c>
    </row>
    <row r="29" spans="1:4" s="10" customFormat="1" ht="15" customHeight="1" x14ac:dyDescent="0.25">
      <c r="A29" s="63" t="s">
        <v>210</v>
      </c>
      <c r="B29" s="66">
        <v>10.043677903460633</v>
      </c>
      <c r="C29" s="68">
        <v>4.2557957218053534E-2</v>
      </c>
      <c r="D29" s="66">
        <v>0</v>
      </c>
    </row>
    <row r="30" spans="1:4" s="10" customFormat="1" ht="15" customHeight="1" x14ac:dyDescent="0.25">
      <c r="A30" s="65" t="s">
        <v>186</v>
      </c>
      <c r="B30" s="67">
        <v>8.6789011740567652</v>
      </c>
      <c r="C30" s="67">
        <v>0</v>
      </c>
      <c r="D30" s="67">
        <v>0</v>
      </c>
    </row>
    <row r="31" spans="1:4" s="10" customFormat="1" ht="15" customHeight="1" x14ac:dyDescent="0.25">
      <c r="A31" s="65" t="s">
        <v>187</v>
      </c>
      <c r="B31" s="67">
        <v>86.794871794871796</v>
      </c>
      <c r="C31" s="67">
        <v>2.4358974358974361</v>
      </c>
      <c r="D31" s="67">
        <v>0</v>
      </c>
    </row>
    <row r="32" spans="1:4" s="10" customFormat="1" ht="15" customHeight="1" thickBot="1" x14ac:dyDescent="0.3">
      <c r="A32" s="69" t="s">
        <v>188</v>
      </c>
      <c r="B32" s="146">
        <v>0</v>
      </c>
      <c r="C32" s="146">
        <v>0</v>
      </c>
      <c r="D32" s="146">
        <v>0</v>
      </c>
    </row>
    <row r="33" spans="1:4" s="10" customFormat="1" ht="15" customHeight="1" x14ac:dyDescent="0.25">
      <c r="A33" s="173" t="s">
        <v>211</v>
      </c>
      <c r="B33" s="173"/>
      <c r="C33" s="173"/>
      <c r="D33" s="173"/>
    </row>
    <row r="34" spans="1:4" s="10" customFormat="1" ht="15" customHeight="1" x14ac:dyDescent="0.25">
      <c r="A34" s="174" t="s">
        <v>212</v>
      </c>
      <c r="B34" s="174"/>
      <c r="C34" s="174"/>
      <c r="D34" s="174"/>
    </row>
    <row r="35" spans="1:4" s="10" customFormat="1" ht="15" customHeight="1" x14ac:dyDescent="0.25">
      <c r="A35" s="174"/>
      <c r="B35" s="174"/>
      <c r="C35" s="174"/>
      <c r="D35" s="174"/>
    </row>
  </sheetData>
  <mergeCells count="9">
    <mergeCell ref="A20:D20"/>
    <mergeCell ref="A33:D33"/>
    <mergeCell ref="A34:D35"/>
    <mergeCell ref="F2:F3"/>
    <mergeCell ref="A1:D1"/>
    <mergeCell ref="A2:D2"/>
    <mergeCell ref="A3:D3"/>
    <mergeCell ref="A4:D4"/>
    <mergeCell ref="A7:D7"/>
  </mergeCells>
  <hyperlinks>
    <hyperlink ref="F2" location="INDICE!A1" display="INDICE" xr:uid="{A80E4084-71CC-4C88-BFB3-4422F4A89C3D}"/>
  </hyperlinks>
  <printOptions horizontalCentered="1"/>
  <pageMargins left="0.70866141732283472" right="0.70866141732283472" top="0.74803149606299213" bottom="0.74803149606299213" header="0.31496062992125984" footer="0.31496062992125984"/>
  <pageSetup scale="98" orientation="landscape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14">
    <pageSetUpPr fitToPage="1"/>
  </sheetPr>
  <dimension ref="A1:L36"/>
  <sheetViews>
    <sheetView showGridLines="0" topLeftCell="A14" zoomScale="166" zoomScaleNormal="166" workbookViewId="0">
      <selection activeCell="A25" sqref="A25"/>
    </sheetView>
  </sheetViews>
  <sheetFormatPr baseColWidth="10" defaultColWidth="23.42578125" defaultRowHeight="15" customHeight="1" x14ac:dyDescent="0.2"/>
  <cols>
    <col min="1" max="1" width="18.5703125" style="53" bestFit="1" customWidth="1"/>
    <col min="2" max="4" width="8.7109375" style="53" customWidth="1"/>
    <col min="5" max="5" width="15.42578125" style="53" bestFit="1" customWidth="1"/>
    <col min="6" max="6" width="1.7109375" style="53" customWidth="1"/>
    <col min="7" max="9" width="8.7109375" style="53" customWidth="1"/>
    <col min="10" max="10" width="15.42578125" style="53" bestFit="1" customWidth="1"/>
    <col min="11" max="11" width="10.7109375" style="3" customWidth="1"/>
    <col min="12" max="12" width="13.5703125" style="3" customWidth="1"/>
    <col min="13" max="55" width="10.7109375" style="3" customWidth="1"/>
    <col min="56" max="16384" width="23.42578125" style="3"/>
  </cols>
  <sheetData>
    <row r="1" spans="1:12" s="7" customFormat="1" ht="14.25" x14ac:dyDescent="0.3">
      <c r="A1" s="175" t="s">
        <v>213</v>
      </c>
      <c r="B1" s="175"/>
      <c r="C1" s="175"/>
      <c r="D1" s="175"/>
      <c r="E1" s="175"/>
      <c r="F1" s="175"/>
      <c r="G1" s="175"/>
      <c r="H1" s="175"/>
      <c r="I1" s="175"/>
      <c r="J1" s="175"/>
      <c r="K1" s="9"/>
    </row>
    <row r="2" spans="1:12" s="7" customFormat="1" ht="15" customHeight="1" x14ac:dyDescent="0.3">
      <c r="A2" s="176" t="s">
        <v>182</v>
      </c>
      <c r="B2" s="176"/>
      <c r="C2" s="176"/>
      <c r="D2" s="176"/>
      <c r="E2" s="176"/>
      <c r="F2" s="176"/>
      <c r="G2" s="176"/>
      <c r="H2" s="176"/>
      <c r="I2" s="176"/>
      <c r="J2" s="176"/>
      <c r="K2" s="9"/>
      <c r="L2" s="159" t="s">
        <v>1</v>
      </c>
    </row>
    <row r="3" spans="1:12" s="7" customFormat="1" ht="15" customHeight="1" x14ac:dyDescent="0.3">
      <c r="A3" s="176" t="s">
        <v>214</v>
      </c>
      <c r="B3" s="176"/>
      <c r="C3" s="176"/>
      <c r="D3" s="176"/>
      <c r="E3" s="176"/>
      <c r="F3" s="176"/>
      <c r="G3" s="176"/>
      <c r="H3" s="176"/>
      <c r="I3" s="176"/>
      <c r="J3" s="176"/>
      <c r="K3" s="9"/>
      <c r="L3" s="159"/>
    </row>
    <row r="4" spans="1:12" s="7" customFormat="1" ht="15" customHeight="1" x14ac:dyDescent="0.3">
      <c r="A4" s="54"/>
      <c r="B4" s="72"/>
      <c r="C4" s="72"/>
      <c r="D4" s="72"/>
      <c r="E4" s="72"/>
      <c r="F4" s="54"/>
      <c r="G4" s="73"/>
      <c r="H4" s="73"/>
      <c r="I4" s="73"/>
      <c r="J4" s="73"/>
    </row>
    <row r="5" spans="1:12" s="7" customFormat="1" ht="15" customHeight="1" x14ac:dyDescent="0.3">
      <c r="A5" s="177" t="s">
        <v>215</v>
      </c>
      <c r="B5" s="178" t="s">
        <v>170</v>
      </c>
      <c r="C5" s="178"/>
      <c r="D5" s="178"/>
      <c r="E5" s="178"/>
      <c r="F5" s="74"/>
      <c r="G5" s="178" t="s">
        <v>178</v>
      </c>
      <c r="H5" s="178"/>
      <c r="I5" s="178"/>
      <c r="J5" s="178"/>
    </row>
    <row r="6" spans="1:12" s="7" customFormat="1" ht="15" customHeight="1" x14ac:dyDescent="0.3">
      <c r="A6" s="177"/>
      <c r="B6" s="39" t="s">
        <v>185</v>
      </c>
      <c r="C6" s="39" t="s">
        <v>186</v>
      </c>
      <c r="D6" s="39" t="s">
        <v>187</v>
      </c>
      <c r="E6" s="39" t="s">
        <v>188</v>
      </c>
      <c r="F6" s="39"/>
      <c r="G6" s="39" t="s">
        <v>185</v>
      </c>
      <c r="H6" s="39" t="s">
        <v>186</v>
      </c>
      <c r="I6" s="39" t="s">
        <v>187</v>
      </c>
      <c r="J6" s="39" t="s">
        <v>188</v>
      </c>
    </row>
    <row r="7" spans="1:12" s="7" customFormat="1" ht="15" customHeight="1" x14ac:dyDescent="0.3">
      <c r="A7" s="75" t="s">
        <v>208</v>
      </c>
      <c r="B7" s="64">
        <v>37357</v>
      </c>
      <c r="C7" s="64">
        <v>23270</v>
      </c>
      <c r="D7" s="64">
        <v>13073</v>
      </c>
      <c r="E7" s="64">
        <v>1014</v>
      </c>
      <c r="F7" s="75"/>
      <c r="G7" s="59">
        <v>28.80772997524619</v>
      </c>
      <c r="H7" s="59">
        <v>20.418549554687843</v>
      </c>
      <c r="I7" s="59">
        <v>89.150300054555373</v>
      </c>
      <c r="J7" s="59">
        <v>96.755725190839698</v>
      </c>
    </row>
    <row r="8" spans="1:12" s="10" customFormat="1" ht="15" customHeight="1" x14ac:dyDescent="0.25">
      <c r="A8" s="76" t="s">
        <v>216</v>
      </c>
      <c r="B8" s="43">
        <v>4499</v>
      </c>
      <c r="C8" s="58">
        <v>2947</v>
      </c>
      <c r="D8" s="43">
        <v>1332</v>
      </c>
      <c r="E8" s="58">
        <v>220</v>
      </c>
      <c r="F8" s="77"/>
      <c r="G8" s="49">
        <v>58.856619570905288</v>
      </c>
      <c r="H8" s="49">
        <v>50.722891566265062</v>
      </c>
      <c r="I8" s="49">
        <v>82.527881040892197</v>
      </c>
      <c r="J8" s="49">
        <v>100</v>
      </c>
    </row>
    <row r="9" spans="1:12" s="10" customFormat="1" ht="15" customHeight="1" x14ac:dyDescent="0.25">
      <c r="A9" s="76" t="s">
        <v>217</v>
      </c>
      <c r="B9" s="43">
        <v>4825</v>
      </c>
      <c r="C9" s="58">
        <v>2556</v>
      </c>
      <c r="D9" s="43">
        <v>2127</v>
      </c>
      <c r="E9" s="58">
        <v>142</v>
      </c>
      <c r="F9" s="77"/>
      <c r="G9" s="49">
        <v>67.228647067019637</v>
      </c>
      <c r="H9" s="49">
        <v>53.018046048537649</v>
      </c>
      <c r="I9" s="49">
        <v>96.070460704607044</v>
      </c>
      <c r="J9" s="49">
        <v>100</v>
      </c>
    </row>
    <row r="10" spans="1:12" s="10" customFormat="1" ht="15" customHeight="1" x14ac:dyDescent="0.25">
      <c r="A10" s="76" t="s">
        <v>218</v>
      </c>
      <c r="B10" s="43">
        <v>2642</v>
      </c>
      <c r="C10" s="58">
        <v>1242</v>
      </c>
      <c r="D10" s="58">
        <v>1290</v>
      </c>
      <c r="E10" s="58">
        <v>110</v>
      </c>
      <c r="F10" s="77"/>
      <c r="G10" s="49">
        <v>38.676621285316934</v>
      </c>
      <c r="H10" s="49">
        <v>24.163424124513618</v>
      </c>
      <c r="I10" s="49">
        <v>81.59392789373814</v>
      </c>
      <c r="J10" s="49">
        <v>100</v>
      </c>
    </row>
    <row r="11" spans="1:12" s="10" customFormat="1" ht="15" customHeight="1" x14ac:dyDescent="0.25">
      <c r="A11" s="76" t="s">
        <v>219</v>
      </c>
      <c r="B11" s="43">
        <v>2510</v>
      </c>
      <c r="C11" s="58">
        <v>1944</v>
      </c>
      <c r="D11" s="43">
        <v>566</v>
      </c>
      <c r="E11" s="58">
        <v>0</v>
      </c>
      <c r="F11" s="77"/>
      <c r="G11" s="49">
        <v>36.161936320414931</v>
      </c>
      <c r="H11" s="49">
        <v>30.749762733312242</v>
      </c>
      <c r="I11" s="49">
        <v>91.437802907915994</v>
      </c>
      <c r="J11" s="49">
        <v>0</v>
      </c>
    </row>
    <row r="12" spans="1:12" s="10" customFormat="1" ht="15" customHeight="1" x14ac:dyDescent="0.25">
      <c r="A12" s="76" t="s">
        <v>220</v>
      </c>
      <c r="B12" s="43">
        <v>749</v>
      </c>
      <c r="C12" s="43">
        <v>588</v>
      </c>
      <c r="D12" s="43">
        <v>161</v>
      </c>
      <c r="E12" s="58">
        <v>0</v>
      </c>
      <c r="F12" s="77"/>
      <c r="G12" s="49">
        <v>42.75114155251142</v>
      </c>
      <c r="H12" s="49">
        <v>37.051039697542535</v>
      </c>
      <c r="I12" s="49">
        <v>97.575757575757578</v>
      </c>
      <c r="J12" s="49">
        <v>0</v>
      </c>
    </row>
    <row r="13" spans="1:12" s="10" customFormat="1" ht="15" customHeight="1" x14ac:dyDescent="0.25">
      <c r="A13" s="76" t="s">
        <v>221</v>
      </c>
      <c r="B13" s="43">
        <v>599</v>
      </c>
      <c r="C13" s="43">
        <v>407</v>
      </c>
      <c r="D13" s="43">
        <v>124</v>
      </c>
      <c r="E13" s="58">
        <v>68</v>
      </c>
      <c r="F13" s="77"/>
      <c r="G13" s="49">
        <v>13.74168387244781</v>
      </c>
      <c r="H13" s="49">
        <v>9.7719087635054027</v>
      </c>
      <c r="I13" s="49">
        <v>100</v>
      </c>
      <c r="J13" s="49">
        <v>97.142857142857139</v>
      </c>
    </row>
    <row r="14" spans="1:12" s="10" customFormat="1" ht="15" customHeight="1" x14ac:dyDescent="0.25">
      <c r="A14" s="76" t="s">
        <v>222</v>
      </c>
      <c r="B14" s="43">
        <v>442</v>
      </c>
      <c r="C14" s="58">
        <v>442</v>
      </c>
      <c r="D14" s="43">
        <v>0</v>
      </c>
      <c r="E14" s="58">
        <v>0</v>
      </c>
      <c r="F14" s="77"/>
      <c r="G14" s="49">
        <v>41.698113207547173</v>
      </c>
      <c r="H14" s="49">
        <v>41.698113207547173</v>
      </c>
      <c r="I14" s="49">
        <v>0</v>
      </c>
      <c r="J14" s="49">
        <v>0</v>
      </c>
    </row>
    <row r="15" spans="1:12" s="10" customFormat="1" ht="15" customHeight="1" x14ac:dyDescent="0.25">
      <c r="A15" s="76" t="s">
        <v>223</v>
      </c>
      <c r="B15" s="43">
        <v>3384</v>
      </c>
      <c r="C15" s="58">
        <v>1710</v>
      </c>
      <c r="D15" s="43">
        <v>1522</v>
      </c>
      <c r="E15" s="58">
        <v>152</v>
      </c>
      <c r="F15" s="77"/>
      <c r="G15" s="49">
        <v>27.095844343021859</v>
      </c>
      <c r="H15" s="49">
        <v>16.060862214708369</v>
      </c>
      <c r="I15" s="49">
        <v>90.059171597633139</v>
      </c>
      <c r="J15" s="49">
        <v>100</v>
      </c>
    </row>
    <row r="16" spans="1:12" s="10" customFormat="1" ht="15" customHeight="1" x14ac:dyDescent="0.25">
      <c r="A16" s="76" t="s">
        <v>224</v>
      </c>
      <c r="B16" s="43">
        <v>2557</v>
      </c>
      <c r="C16" s="58">
        <v>2064</v>
      </c>
      <c r="D16" s="43">
        <v>418</v>
      </c>
      <c r="E16" s="58">
        <v>75</v>
      </c>
      <c r="F16" s="77"/>
      <c r="G16" s="49">
        <v>46.703196347031962</v>
      </c>
      <c r="H16" s="49">
        <v>41.985353946297806</v>
      </c>
      <c r="I16" s="49">
        <v>86.36363636363636</v>
      </c>
      <c r="J16" s="49">
        <v>100</v>
      </c>
    </row>
    <row r="17" spans="1:10" s="10" customFormat="1" ht="15" customHeight="1" x14ac:dyDescent="0.25">
      <c r="A17" s="76" t="s">
        <v>225</v>
      </c>
      <c r="B17" s="43">
        <v>1336</v>
      </c>
      <c r="C17" s="43">
        <v>1006</v>
      </c>
      <c r="D17" s="43">
        <v>276</v>
      </c>
      <c r="E17" s="58">
        <v>54</v>
      </c>
      <c r="F17" s="77"/>
      <c r="G17" s="49">
        <v>16.49790071622623</v>
      </c>
      <c r="H17" s="49">
        <v>12.995736984885673</v>
      </c>
      <c r="I17" s="49">
        <v>91.089108910891099</v>
      </c>
      <c r="J17" s="49">
        <v>100</v>
      </c>
    </row>
    <row r="18" spans="1:10" s="10" customFormat="1" ht="15" customHeight="1" x14ac:dyDescent="0.25">
      <c r="A18" s="76" t="s">
        <v>226</v>
      </c>
      <c r="B18" s="43">
        <v>112</v>
      </c>
      <c r="C18" s="43">
        <v>112</v>
      </c>
      <c r="D18" s="43">
        <v>0</v>
      </c>
      <c r="E18" s="58">
        <v>0</v>
      </c>
      <c r="F18" s="77"/>
      <c r="G18" s="49">
        <v>4.0905770635500369</v>
      </c>
      <c r="H18" s="49">
        <v>4.0905770635500369</v>
      </c>
      <c r="I18" s="49">
        <v>0</v>
      </c>
      <c r="J18" s="49">
        <v>0</v>
      </c>
    </row>
    <row r="19" spans="1:10" s="10" customFormat="1" ht="15" customHeight="1" x14ac:dyDescent="0.25">
      <c r="A19" s="76" t="s">
        <v>227</v>
      </c>
      <c r="B19" s="43">
        <v>2888</v>
      </c>
      <c r="C19" s="58">
        <v>1869</v>
      </c>
      <c r="D19" s="43">
        <v>1019</v>
      </c>
      <c r="E19" s="58">
        <v>0</v>
      </c>
      <c r="F19" s="77"/>
      <c r="G19" s="49">
        <v>28.225175918686475</v>
      </c>
      <c r="H19" s="49">
        <v>21.087667832562339</v>
      </c>
      <c r="I19" s="49">
        <v>76.215407629020191</v>
      </c>
      <c r="J19" s="49">
        <v>0</v>
      </c>
    </row>
    <row r="20" spans="1:10" s="10" customFormat="1" ht="15" customHeight="1" x14ac:dyDescent="0.25">
      <c r="A20" s="76" t="s">
        <v>228</v>
      </c>
      <c r="B20" s="43">
        <v>928</v>
      </c>
      <c r="C20" s="43">
        <v>803</v>
      </c>
      <c r="D20" s="43">
        <v>71</v>
      </c>
      <c r="E20" s="58">
        <v>54</v>
      </c>
      <c r="F20" s="77"/>
      <c r="G20" s="49">
        <v>34.952919020715626</v>
      </c>
      <c r="H20" s="49">
        <v>31.739130434782609</v>
      </c>
      <c r="I20" s="49">
        <v>100</v>
      </c>
      <c r="J20" s="49">
        <v>100</v>
      </c>
    </row>
    <row r="21" spans="1:10" s="10" customFormat="1" ht="15" customHeight="1" x14ac:dyDescent="0.25">
      <c r="A21" s="76" t="s">
        <v>229</v>
      </c>
      <c r="B21" s="43">
        <v>4528</v>
      </c>
      <c r="C21" s="58">
        <v>2274</v>
      </c>
      <c r="D21" s="43">
        <v>2211</v>
      </c>
      <c r="E21" s="58">
        <v>43</v>
      </c>
      <c r="F21" s="77"/>
      <c r="G21" s="49">
        <v>47.733502002951717</v>
      </c>
      <c r="H21" s="49">
        <v>31.978624666010408</v>
      </c>
      <c r="I21" s="49">
        <v>94.811320754716974</v>
      </c>
      <c r="J21" s="49">
        <v>100</v>
      </c>
    </row>
    <row r="22" spans="1:10" s="10" customFormat="1" ht="15" customHeight="1" x14ac:dyDescent="0.25">
      <c r="A22" s="76" t="s">
        <v>230</v>
      </c>
      <c r="B22" s="43">
        <v>75</v>
      </c>
      <c r="C22" s="43">
        <v>75</v>
      </c>
      <c r="D22" s="43">
        <v>0</v>
      </c>
      <c r="E22" s="58">
        <v>0</v>
      </c>
      <c r="F22" s="77"/>
      <c r="G22" s="49">
        <v>3.0699959066721245</v>
      </c>
      <c r="H22" s="49">
        <v>3.0838815789473681</v>
      </c>
      <c r="I22" s="49">
        <v>0</v>
      </c>
      <c r="J22" s="49">
        <v>0</v>
      </c>
    </row>
    <row r="23" spans="1:10" s="10" customFormat="1" ht="15" customHeight="1" x14ac:dyDescent="0.25">
      <c r="A23" s="76" t="s">
        <v>231</v>
      </c>
      <c r="B23" s="43">
        <v>926</v>
      </c>
      <c r="C23" s="58">
        <v>632</v>
      </c>
      <c r="D23" s="43">
        <v>294</v>
      </c>
      <c r="E23" s="58">
        <v>0</v>
      </c>
      <c r="F23" s="77"/>
      <c r="G23" s="49">
        <v>24.51032292218105</v>
      </c>
      <c r="H23" s="49">
        <v>18.528290823805335</v>
      </c>
      <c r="I23" s="49">
        <v>80.108991825613074</v>
      </c>
      <c r="J23" s="49">
        <v>0</v>
      </c>
    </row>
    <row r="24" spans="1:10" s="10" customFormat="1" ht="15" customHeight="1" x14ac:dyDescent="0.25">
      <c r="A24" s="76" t="s">
        <v>232</v>
      </c>
      <c r="B24" s="43">
        <v>268</v>
      </c>
      <c r="C24" s="58">
        <v>116</v>
      </c>
      <c r="D24" s="43">
        <v>135</v>
      </c>
      <c r="E24" s="58">
        <v>17</v>
      </c>
      <c r="F24" s="77"/>
      <c r="G24" s="49">
        <v>12.719506407214048</v>
      </c>
      <c r="H24" s="49">
        <v>6.0796645702306078</v>
      </c>
      <c r="I24" s="49">
        <v>74.175824175824175</v>
      </c>
      <c r="J24" s="49">
        <v>100</v>
      </c>
    </row>
    <row r="25" spans="1:10" s="10" customFormat="1" ht="15" customHeight="1" x14ac:dyDescent="0.25">
      <c r="A25" s="76" t="s">
        <v>233</v>
      </c>
      <c r="B25" s="43">
        <v>416</v>
      </c>
      <c r="C25" s="43">
        <v>105</v>
      </c>
      <c r="D25" s="43">
        <v>281</v>
      </c>
      <c r="E25" s="58">
        <v>30</v>
      </c>
      <c r="F25" s="77"/>
      <c r="G25" s="49">
        <v>12.220916568742656</v>
      </c>
      <c r="H25" s="49">
        <v>3.3947623666343358</v>
      </c>
      <c r="I25" s="49">
        <v>100</v>
      </c>
      <c r="J25" s="49">
        <v>100</v>
      </c>
    </row>
    <row r="26" spans="1:10" s="10" customFormat="1" ht="15" customHeight="1" x14ac:dyDescent="0.25">
      <c r="A26" s="76" t="s">
        <v>234</v>
      </c>
      <c r="B26" s="43">
        <v>524</v>
      </c>
      <c r="C26" s="58">
        <v>378</v>
      </c>
      <c r="D26" s="43">
        <v>146</v>
      </c>
      <c r="E26" s="58">
        <v>0</v>
      </c>
      <c r="F26" s="77"/>
      <c r="G26" s="49">
        <v>26.77567705671947</v>
      </c>
      <c r="H26" s="49">
        <v>20.872446162341248</v>
      </c>
      <c r="I26" s="49">
        <v>100</v>
      </c>
      <c r="J26" s="49">
        <v>0</v>
      </c>
    </row>
    <row r="27" spans="1:10" s="10" customFormat="1" ht="15" customHeight="1" x14ac:dyDescent="0.25">
      <c r="A27" s="76" t="s">
        <v>235</v>
      </c>
      <c r="B27" s="43">
        <v>1083</v>
      </c>
      <c r="C27" s="58">
        <v>749</v>
      </c>
      <c r="D27" s="43">
        <v>285</v>
      </c>
      <c r="E27" s="58">
        <v>49</v>
      </c>
      <c r="F27" s="77"/>
      <c r="G27" s="49">
        <v>25.180190653336432</v>
      </c>
      <c r="H27" s="49">
        <v>18.971631205673759</v>
      </c>
      <c r="I27" s="49">
        <v>93.75</v>
      </c>
      <c r="J27" s="49">
        <v>100</v>
      </c>
    </row>
    <row r="28" spans="1:10" s="10" customFormat="1" ht="15" customHeight="1" x14ac:dyDescent="0.25">
      <c r="A28" s="76" t="s">
        <v>236</v>
      </c>
      <c r="B28" s="43">
        <v>148</v>
      </c>
      <c r="C28" s="58">
        <v>88</v>
      </c>
      <c r="D28" s="43">
        <v>60</v>
      </c>
      <c r="E28" s="58">
        <v>0</v>
      </c>
      <c r="F28" s="77"/>
      <c r="G28" s="49">
        <v>3.6336852442916769</v>
      </c>
      <c r="H28" s="49">
        <v>2.1928731622227757</v>
      </c>
      <c r="I28" s="49">
        <v>100</v>
      </c>
      <c r="J28" s="49">
        <v>0</v>
      </c>
    </row>
    <row r="29" spans="1:10" s="10" customFormat="1" ht="15" customHeight="1" x14ac:dyDescent="0.25">
      <c r="A29" s="76" t="s">
        <v>237</v>
      </c>
      <c r="B29" s="43">
        <v>286</v>
      </c>
      <c r="C29" s="43">
        <v>159</v>
      </c>
      <c r="D29" s="43">
        <v>127</v>
      </c>
      <c r="E29" s="58">
        <v>0</v>
      </c>
      <c r="F29" s="77"/>
      <c r="G29" s="49">
        <v>11.946532999164578</v>
      </c>
      <c r="H29" s="49">
        <v>7.0887204636647345</v>
      </c>
      <c r="I29" s="49">
        <v>84.105960264900659</v>
      </c>
      <c r="J29" s="49">
        <v>0</v>
      </c>
    </row>
    <row r="30" spans="1:10" s="10" customFormat="1" ht="15" customHeight="1" x14ac:dyDescent="0.25">
      <c r="A30" s="76" t="s">
        <v>238</v>
      </c>
      <c r="B30" s="43">
        <v>106</v>
      </c>
      <c r="C30" s="58">
        <v>52</v>
      </c>
      <c r="D30" s="43">
        <v>54</v>
      </c>
      <c r="E30" s="58">
        <v>0</v>
      </c>
      <c r="F30" s="77"/>
      <c r="G30" s="49">
        <v>4.2621632488942502</v>
      </c>
      <c r="H30" s="49">
        <v>2.1372790793259351</v>
      </c>
      <c r="I30" s="49">
        <v>100</v>
      </c>
      <c r="J30" s="49">
        <v>0</v>
      </c>
    </row>
    <row r="31" spans="1:10" s="10" customFormat="1" ht="15" customHeight="1" x14ac:dyDescent="0.25">
      <c r="A31" s="76" t="s">
        <v>239</v>
      </c>
      <c r="B31" s="43">
        <v>54</v>
      </c>
      <c r="C31" s="43">
        <v>11</v>
      </c>
      <c r="D31" s="43">
        <v>43</v>
      </c>
      <c r="E31" s="58">
        <v>0</v>
      </c>
      <c r="F31" s="77"/>
      <c r="G31" s="49">
        <v>5.3784860557768921</v>
      </c>
      <c r="H31" s="49">
        <v>1.1446409989594173</v>
      </c>
      <c r="I31" s="49">
        <v>100</v>
      </c>
      <c r="J31" s="49">
        <v>0</v>
      </c>
    </row>
    <row r="32" spans="1:10" s="10" customFormat="1" ht="15" customHeight="1" x14ac:dyDescent="0.25">
      <c r="A32" s="76" t="s">
        <v>240</v>
      </c>
      <c r="B32" s="43">
        <v>640</v>
      </c>
      <c r="C32" s="43">
        <v>426</v>
      </c>
      <c r="D32" s="43">
        <v>214</v>
      </c>
      <c r="E32" s="58">
        <v>0</v>
      </c>
      <c r="F32" s="77"/>
      <c r="G32" s="49">
        <v>8.4521922873745385</v>
      </c>
      <c r="H32" s="49">
        <v>5.7896167436803481</v>
      </c>
      <c r="I32" s="49">
        <v>100</v>
      </c>
      <c r="J32" s="49">
        <v>0</v>
      </c>
    </row>
    <row r="33" spans="1:10" s="10" customFormat="1" ht="15" customHeight="1" x14ac:dyDescent="0.25">
      <c r="A33" s="76" t="s">
        <v>241</v>
      </c>
      <c r="B33" s="43">
        <v>787</v>
      </c>
      <c r="C33" s="43">
        <v>470</v>
      </c>
      <c r="D33" s="43">
        <v>317</v>
      </c>
      <c r="E33" s="58">
        <v>0</v>
      </c>
      <c r="F33" s="77"/>
      <c r="G33" s="49">
        <v>12.937695216176229</v>
      </c>
      <c r="H33" s="49">
        <v>8.1512313562261536</v>
      </c>
      <c r="I33" s="49">
        <v>100</v>
      </c>
      <c r="J33" s="49">
        <v>0</v>
      </c>
    </row>
    <row r="34" spans="1:10" s="10" customFormat="1" ht="15" customHeight="1" thickBot="1" x14ac:dyDescent="0.3">
      <c r="A34" s="78" t="s">
        <v>242</v>
      </c>
      <c r="B34" s="79">
        <v>45</v>
      </c>
      <c r="C34" s="79">
        <v>45</v>
      </c>
      <c r="D34" s="79">
        <v>0</v>
      </c>
      <c r="E34" s="58">
        <v>0</v>
      </c>
      <c r="F34" s="80"/>
      <c r="G34" s="51">
        <v>3.9577836411609502</v>
      </c>
      <c r="H34" s="51">
        <v>3.9577836411609502</v>
      </c>
      <c r="I34" s="51">
        <v>0</v>
      </c>
      <c r="J34" s="51">
        <v>0</v>
      </c>
    </row>
    <row r="35" spans="1:10" s="10" customFormat="1" ht="15" customHeight="1" x14ac:dyDescent="0.25">
      <c r="A35" s="169" t="s">
        <v>211</v>
      </c>
      <c r="B35" s="169"/>
      <c r="C35" s="169"/>
      <c r="D35" s="169"/>
      <c r="E35" s="169"/>
      <c r="F35" s="169"/>
      <c r="G35" s="169"/>
      <c r="H35" s="169"/>
      <c r="I35" s="169"/>
      <c r="J35" s="169"/>
    </row>
    <row r="36" spans="1:10" s="10" customFormat="1" ht="15" customHeight="1" x14ac:dyDescent="0.25">
      <c r="A36" s="167" t="s">
        <v>212</v>
      </c>
      <c r="B36" s="167"/>
      <c r="C36" s="167"/>
      <c r="D36" s="167"/>
      <c r="E36" s="167"/>
      <c r="F36" s="167"/>
      <c r="G36" s="167"/>
      <c r="H36" s="167"/>
      <c r="I36" s="167"/>
      <c r="J36" s="167"/>
    </row>
  </sheetData>
  <mergeCells count="9">
    <mergeCell ref="A35:J35"/>
    <mergeCell ref="A36:J36"/>
    <mergeCell ref="L2:L3"/>
    <mergeCell ref="A1:J1"/>
    <mergeCell ref="A2:J2"/>
    <mergeCell ref="A3:J3"/>
    <mergeCell ref="A5:A6"/>
    <mergeCell ref="B5:E5"/>
    <mergeCell ref="G5:J5"/>
  </mergeCells>
  <hyperlinks>
    <hyperlink ref="L2" location="INDICE!A1" display="INDICE" xr:uid="{C61691DB-11FF-4624-B2BB-C2FF635CB966}"/>
  </hyperlinks>
  <printOptions horizontalCentered="1"/>
  <pageMargins left="0.70866141732283472" right="0.70866141732283472" top="0.74803149606299213" bottom="0.74803149606299213" header="0.31496062992125984" footer="0.31496062992125984"/>
  <pageSetup scale="96" orientation="landscape" verticalDpi="3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Hoja15"/>
  <dimension ref="A1:L20"/>
  <sheetViews>
    <sheetView showGridLines="0" topLeftCell="A12" zoomScale="148" zoomScaleNormal="148" workbookViewId="0">
      <selection activeCell="J24" sqref="J24"/>
    </sheetView>
  </sheetViews>
  <sheetFormatPr baseColWidth="10" defaultColWidth="23.42578125" defaultRowHeight="15" customHeight="1" x14ac:dyDescent="0.2"/>
  <cols>
    <col min="1" max="1" width="18.5703125" style="53" customWidth="1"/>
    <col min="2" max="4" width="8.7109375" style="53" customWidth="1"/>
    <col min="5" max="5" width="12.28515625" style="53" bestFit="1" customWidth="1"/>
    <col min="6" max="6" width="1.7109375" style="53" customWidth="1"/>
    <col min="7" max="9" width="8.7109375" style="53" customWidth="1"/>
    <col min="10" max="10" width="12.28515625" style="53" bestFit="1" customWidth="1"/>
    <col min="11" max="11" width="10.7109375" style="3" customWidth="1"/>
    <col min="12" max="12" width="14" style="3" customWidth="1"/>
    <col min="13" max="50" width="10.7109375" style="3" customWidth="1"/>
    <col min="51" max="16384" width="23.42578125" style="3"/>
  </cols>
  <sheetData>
    <row r="1" spans="1:12" s="7" customFormat="1" ht="15" customHeight="1" x14ac:dyDescent="0.3">
      <c r="A1" s="175" t="s">
        <v>243</v>
      </c>
      <c r="B1" s="175"/>
      <c r="C1" s="175"/>
      <c r="D1" s="175"/>
      <c r="E1" s="175"/>
      <c r="F1" s="175"/>
      <c r="G1" s="175"/>
      <c r="H1" s="175"/>
      <c r="I1" s="175"/>
      <c r="J1" s="175"/>
      <c r="K1" s="9"/>
    </row>
    <row r="2" spans="1:12" s="7" customFormat="1" ht="15" customHeight="1" x14ac:dyDescent="0.3">
      <c r="A2" s="176" t="s">
        <v>191</v>
      </c>
      <c r="B2" s="176"/>
      <c r="C2" s="176"/>
      <c r="D2" s="176"/>
      <c r="E2" s="176"/>
      <c r="F2" s="176"/>
      <c r="G2" s="176"/>
      <c r="H2" s="176"/>
      <c r="I2" s="176"/>
      <c r="J2" s="176"/>
      <c r="K2" s="9"/>
      <c r="L2" s="159" t="s">
        <v>1</v>
      </c>
    </row>
    <row r="3" spans="1:12" s="7" customFormat="1" ht="15" customHeight="1" x14ac:dyDescent="0.3">
      <c r="A3" s="176" t="s">
        <v>214</v>
      </c>
      <c r="B3" s="176"/>
      <c r="C3" s="176"/>
      <c r="D3" s="176"/>
      <c r="E3" s="176"/>
      <c r="F3" s="176"/>
      <c r="G3" s="176"/>
      <c r="H3" s="176"/>
      <c r="I3" s="176"/>
      <c r="J3" s="176"/>
      <c r="K3" s="9"/>
      <c r="L3" s="159"/>
    </row>
    <row r="4" spans="1:12" s="7" customFormat="1" ht="15" customHeight="1" x14ac:dyDescent="0.3">
      <c r="A4" s="54"/>
      <c r="B4" s="72"/>
      <c r="C4" s="72"/>
      <c r="D4" s="72"/>
      <c r="E4" s="72"/>
      <c r="F4" s="54"/>
      <c r="G4" s="73"/>
      <c r="H4" s="73"/>
      <c r="I4" s="73"/>
      <c r="J4" s="73"/>
    </row>
    <row r="5" spans="1:12" s="7" customFormat="1" ht="15" customHeight="1" x14ac:dyDescent="0.3">
      <c r="A5" s="177" t="s">
        <v>215</v>
      </c>
      <c r="B5" s="178" t="s">
        <v>170</v>
      </c>
      <c r="C5" s="178"/>
      <c r="D5" s="178"/>
      <c r="E5" s="178"/>
      <c r="F5" s="74"/>
      <c r="G5" s="178" t="s">
        <v>178</v>
      </c>
      <c r="H5" s="178"/>
      <c r="I5" s="178"/>
      <c r="J5" s="178"/>
    </row>
    <row r="6" spans="1:12" s="7" customFormat="1" ht="15" customHeight="1" x14ac:dyDescent="0.3">
      <c r="A6" s="177"/>
      <c r="B6" s="39" t="s">
        <v>185</v>
      </c>
      <c r="C6" s="39" t="s">
        <v>186</v>
      </c>
      <c r="D6" s="39" t="s">
        <v>187</v>
      </c>
      <c r="E6" s="39" t="s">
        <v>188</v>
      </c>
      <c r="F6" s="39"/>
      <c r="G6" s="39" t="s">
        <v>185</v>
      </c>
      <c r="H6" s="39" t="s">
        <v>186</v>
      </c>
      <c r="I6" s="39" t="s">
        <v>187</v>
      </c>
      <c r="J6" s="39" t="s">
        <v>188</v>
      </c>
    </row>
    <row r="7" spans="1:12" s="7" customFormat="1" ht="15" customHeight="1" x14ac:dyDescent="0.3">
      <c r="A7" s="75" t="s">
        <v>208</v>
      </c>
      <c r="B7" s="64">
        <v>1673</v>
      </c>
      <c r="C7" s="64">
        <v>84</v>
      </c>
      <c r="D7" s="64">
        <v>1511</v>
      </c>
      <c r="E7" s="64">
        <v>78</v>
      </c>
      <c r="F7" s="75"/>
      <c r="G7" s="59">
        <v>1.2901285501669533</v>
      </c>
      <c r="H7" s="59">
        <v>7.3706839819242753E-2</v>
      </c>
      <c r="I7" s="59">
        <v>10.304146208401528</v>
      </c>
      <c r="J7" s="59">
        <v>7.4427480916030531</v>
      </c>
    </row>
    <row r="8" spans="1:12" s="10" customFormat="1" ht="15" customHeight="1" x14ac:dyDescent="0.25">
      <c r="A8" s="76" t="s">
        <v>216</v>
      </c>
      <c r="B8" s="43">
        <v>347</v>
      </c>
      <c r="C8" s="58">
        <v>0</v>
      </c>
      <c r="D8" s="43">
        <v>347</v>
      </c>
      <c r="E8" s="43">
        <v>0</v>
      </c>
      <c r="F8" s="77"/>
      <c r="G8" s="49">
        <v>4.5395081109366826</v>
      </c>
      <c r="H8" s="49">
        <v>0</v>
      </c>
      <c r="I8" s="49">
        <v>21.499380421313507</v>
      </c>
      <c r="J8" s="49">
        <v>0</v>
      </c>
    </row>
    <row r="9" spans="1:12" s="10" customFormat="1" ht="15" customHeight="1" x14ac:dyDescent="0.25">
      <c r="A9" s="76" t="s">
        <v>217</v>
      </c>
      <c r="B9" s="43">
        <v>486</v>
      </c>
      <c r="C9" s="58">
        <v>0</v>
      </c>
      <c r="D9" s="43">
        <v>408</v>
      </c>
      <c r="E9" s="43">
        <v>78</v>
      </c>
      <c r="F9" s="77"/>
      <c r="G9" s="49">
        <v>6.7716316009474715</v>
      </c>
      <c r="H9" s="49">
        <v>0</v>
      </c>
      <c r="I9" s="49">
        <v>18.428184281842817</v>
      </c>
      <c r="J9" s="49">
        <v>54.929577464788736</v>
      </c>
    </row>
    <row r="10" spans="1:12" s="10" customFormat="1" ht="15" customHeight="1" x14ac:dyDescent="0.25">
      <c r="A10" s="76" t="s">
        <v>218</v>
      </c>
      <c r="B10" s="43">
        <v>211</v>
      </c>
      <c r="C10" s="58">
        <v>0</v>
      </c>
      <c r="D10" s="58">
        <v>211</v>
      </c>
      <c r="E10" s="43">
        <v>0</v>
      </c>
      <c r="F10" s="77"/>
      <c r="G10" s="49">
        <v>3.0888596105987411</v>
      </c>
      <c r="H10" s="49">
        <v>0</v>
      </c>
      <c r="I10" s="49">
        <v>13.345983554712207</v>
      </c>
      <c r="J10" s="49">
        <v>0</v>
      </c>
    </row>
    <row r="11" spans="1:12" s="10" customFormat="1" ht="15" customHeight="1" x14ac:dyDescent="0.25">
      <c r="A11" s="76" t="s">
        <v>221</v>
      </c>
      <c r="B11" s="43">
        <v>42</v>
      </c>
      <c r="C11" s="58">
        <v>0</v>
      </c>
      <c r="D11" s="43">
        <v>42</v>
      </c>
      <c r="E11" s="43">
        <v>0</v>
      </c>
      <c r="F11" s="77"/>
      <c r="G11" s="49">
        <v>0.96352374397797658</v>
      </c>
      <c r="H11" s="49">
        <v>0</v>
      </c>
      <c r="I11" s="49">
        <v>33.87096774193548</v>
      </c>
      <c r="J11" s="49">
        <v>0</v>
      </c>
    </row>
    <row r="12" spans="1:12" s="10" customFormat="1" ht="15" customHeight="1" x14ac:dyDescent="0.25">
      <c r="A12" s="76" t="s">
        <v>223</v>
      </c>
      <c r="B12" s="43">
        <v>48</v>
      </c>
      <c r="C12" s="58">
        <v>34</v>
      </c>
      <c r="D12" s="43">
        <v>14</v>
      </c>
      <c r="E12" s="43">
        <v>0</v>
      </c>
      <c r="F12" s="77"/>
      <c r="G12" s="49">
        <v>0.38433821763151571</v>
      </c>
      <c r="H12" s="49">
        <v>0.31933878087724243</v>
      </c>
      <c r="I12" s="49">
        <v>0.82840236686390534</v>
      </c>
      <c r="J12" s="49">
        <v>0</v>
      </c>
    </row>
    <row r="13" spans="1:12" s="10" customFormat="1" ht="15" customHeight="1" x14ac:dyDescent="0.25">
      <c r="A13" s="76" t="s">
        <v>224</v>
      </c>
      <c r="B13" s="43">
        <v>46</v>
      </c>
      <c r="C13" s="58">
        <v>0</v>
      </c>
      <c r="D13" s="43">
        <v>46</v>
      </c>
      <c r="E13" s="43">
        <v>0</v>
      </c>
      <c r="F13" s="77"/>
      <c r="G13" s="49">
        <v>0.84018264840182644</v>
      </c>
      <c r="H13" s="49">
        <v>0</v>
      </c>
      <c r="I13" s="49">
        <v>9.5041322314049594</v>
      </c>
      <c r="J13" s="49">
        <v>0</v>
      </c>
    </row>
    <row r="14" spans="1:12" s="10" customFormat="1" ht="15" customHeight="1" x14ac:dyDescent="0.25">
      <c r="A14" s="76" t="s">
        <v>227</v>
      </c>
      <c r="B14" s="43">
        <v>255</v>
      </c>
      <c r="C14" s="58">
        <v>50</v>
      </c>
      <c r="D14" s="43">
        <v>205</v>
      </c>
      <c r="E14" s="43">
        <v>0</v>
      </c>
      <c r="F14" s="77"/>
      <c r="G14" s="49">
        <v>2.4921813917122755</v>
      </c>
      <c r="H14" s="49">
        <v>0.56414306668171055</v>
      </c>
      <c r="I14" s="49">
        <v>15.332834704562453</v>
      </c>
      <c r="J14" s="49">
        <v>0</v>
      </c>
    </row>
    <row r="15" spans="1:12" s="10" customFormat="1" ht="15" customHeight="1" x14ac:dyDescent="0.25">
      <c r="A15" s="76" t="s">
        <v>229</v>
      </c>
      <c r="B15" s="43">
        <v>144</v>
      </c>
      <c r="C15" s="58">
        <v>0</v>
      </c>
      <c r="D15" s="43">
        <v>144</v>
      </c>
      <c r="E15" s="43">
        <v>0</v>
      </c>
      <c r="F15" s="77"/>
      <c r="G15" s="49">
        <v>1.5180265654648957</v>
      </c>
      <c r="H15" s="49">
        <v>0</v>
      </c>
      <c r="I15" s="49">
        <v>6.1749571183533449</v>
      </c>
      <c r="J15" s="49">
        <v>0</v>
      </c>
    </row>
    <row r="16" spans="1:12" s="10" customFormat="1" ht="15" customHeight="1" x14ac:dyDescent="0.25">
      <c r="A16" s="76" t="s">
        <v>232</v>
      </c>
      <c r="B16" s="43">
        <v>19</v>
      </c>
      <c r="C16" s="58">
        <v>0</v>
      </c>
      <c r="D16" s="43">
        <v>19</v>
      </c>
      <c r="E16" s="43">
        <v>0</v>
      </c>
      <c r="F16" s="77"/>
      <c r="G16" s="49">
        <v>0.90175605125771241</v>
      </c>
      <c r="H16" s="49">
        <v>0</v>
      </c>
      <c r="I16" s="49">
        <v>10.43956043956044</v>
      </c>
      <c r="J16" s="49">
        <v>0</v>
      </c>
    </row>
    <row r="17" spans="1:10" s="10" customFormat="1" ht="15" customHeight="1" x14ac:dyDescent="0.25">
      <c r="A17" s="76" t="s">
        <v>237</v>
      </c>
      <c r="B17" s="43">
        <v>23</v>
      </c>
      <c r="C17" s="58">
        <v>0</v>
      </c>
      <c r="D17" s="43">
        <v>23</v>
      </c>
      <c r="E17" s="43">
        <v>0</v>
      </c>
      <c r="F17" s="77"/>
      <c r="G17" s="49">
        <v>0.960735171261487</v>
      </c>
      <c r="H17" s="49">
        <v>0</v>
      </c>
      <c r="I17" s="49">
        <v>15.231788079470199</v>
      </c>
      <c r="J17" s="49">
        <v>0</v>
      </c>
    </row>
    <row r="18" spans="1:10" s="10" customFormat="1" ht="15" customHeight="1" thickBot="1" x14ac:dyDescent="0.3">
      <c r="A18" s="76" t="s">
        <v>240</v>
      </c>
      <c r="B18" s="43">
        <v>52</v>
      </c>
      <c r="C18" s="58">
        <v>0</v>
      </c>
      <c r="D18" s="43">
        <v>52</v>
      </c>
      <c r="E18" s="43">
        <v>0</v>
      </c>
      <c r="F18" s="77"/>
      <c r="G18" s="49">
        <v>0.68674062334918118</v>
      </c>
      <c r="H18" s="49">
        <v>0</v>
      </c>
      <c r="I18" s="49">
        <v>24.299065420560748</v>
      </c>
      <c r="J18" s="49">
        <v>0</v>
      </c>
    </row>
    <row r="19" spans="1:10" s="10" customFormat="1" ht="15" customHeight="1" x14ac:dyDescent="0.25">
      <c r="A19" s="169" t="s">
        <v>211</v>
      </c>
      <c r="B19" s="169"/>
      <c r="C19" s="169"/>
      <c r="D19" s="169"/>
      <c r="E19" s="169"/>
      <c r="F19" s="169"/>
      <c r="G19" s="169"/>
      <c r="H19" s="169"/>
      <c r="I19" s="169"/>
      <c r="J19" s="169"/>
    </row>
    <row r="20" spans="1:10" s="10" customFormat="1" ht="15" customHeight="1" x14ac:dyDescent="0.25">
      <c r="A20" s="167" t="s">
        <v>212</v>
      </c>
      <c r="B20" s="167"/>
      <c r="C20" s="167"/>
      <c r="D20" s="167"/>
      <c r="E20" s="167"/>
      <c r="F20" s="167"/>
      <c r="G20" s="167"/>
      <c r="H20" s="167"/>
      <c r="I20" s="167"/>
      <c r="J20" s="167"/>
    </row>
  </sheetData>
  <mergeCells count="9">
    <mergeCell ref="A19:J19"/>
    <mergeCell ref="A20:J20"/>
    <mergeCell ref="L2:L3"/>
    <mergeCell ref="A1:J1"/>
    <mergeCell ref="A2:J2"/>
    <mergeCell ref="A3:J3"/>
    <mergeCell ref="A5:A6"/>
    <mergeCell ref="B5:E5"/>
    <mergeCell ref="G5:J5"/>
  </mergeCells>
  <hyperlinks>
    <hyperlink ref="L2" location="INDICE!A1" display="INDICE" xr:uid="{03F0FC90-7972-4758-8231-D947B4854F5C}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verticalDpi="3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Hoja16">
    <pageSetUpPr fitToPage="1"/>
  </sheetPr>
  <dimension ref="A1:H15"/>
  <sheetViews>
    <sheetView showGridLines="0" topLeftCell="A8" zoomScale="202" zoomScaleNormal="202" workbookViewId="0">
      <selection activeCell="A17" sqref="A17"/>
    </sheetView>
  </sheetViews>
  <sheetFormatPr baseColWidth="10" defaultColWidth="23.42578125" defaultRowHeight="15" customHeight="1" x14ac:dyDescent="0.2"/>
  <cols>
    <col min="1" max="1" width="15.42578125" style="53" bestFit="1" customWidth="1"/>
    <col min="2" max="3" width="10.7109375" style="53" customWidth="1"/>
    <col min="4" max="4" width="1.7109375" style="53" customWidth="1"/>
    <col min="5" max="6" width="10.7109375" style="53" customWidth="1"/>
    <col min="7" max="7" width="10.7109375" style="3" customWidth="1"/>
    <col min="8" max="8" width="14.140625" style="3" customWidth="1"/>
    <col min="9" max="52" width="10.7109375" style="3" customWidth="1"/>
    <col min="53" max="16384" width="23.42578125" style="3"/>
  </cols>
  <sheetData>
    <row r="1" spans="1:8" s="7" customFormat="1" ht="14.25" x14ac:dyDescent="0.3">
      <c r="A1" s="175" t="s">
        <v>244</v>
      </c>
      <c r="B1" s="175"/>
      <c r="C1" s="175"/>
      <c r="D1" s="175"/>
      <c r="E1" s="175"/>
      <c r="F1" s="175"/>
      <c r="G1" s="9"/>
    </row>
    <row r="2" spans="1:8" s="7" customFormat="1" ht="15" customHeight="1" x14ac:dyDescent="0.3">
      <c r="A2" s="176" t="s">
        <v>193</v>
      </c>
      <c r="B2" s="176"/>
      <c r="C2" s="176"/>
      <c r="D2" s="176"/>
      <c r="E2" s="176"/>
      <c r="F2" s="176"/>
      <c r="G2" s="9"/>
      <c r="H2" s="159" t="s">
        <v>1</v>
      </c>
    </row>
    <row r="3" spans="1:8" s="7" customFormat="1" ht="15" customHeight="1" x14ac:dyDescent="0.3">
      <c r="A3" s="176" t="s">
        <v>245</v>
      </c>
      <c r="B3" s="176"/>
      <c r="C3" s="176"/>
      <c r="D3" s="176"/>
      <c r="E3" s="176"/>
      <c r="F3" s="176"/>
      <c r="G3" s="9"/>
      <c r="H3" s="159"/>
    </row>
    <row r="4" spans="1:8" s="7" customFormat="1" ht="15" customHeight="1" x14ac:dyDescent="0.3">
      <c r="A4" s="176" t="s">
        <v>206</v>
      </c>
      <c r="B4" s="176"/>
      <c r="C4" s="176"/>
      <c r="D4" s="176"/>
      <c r="E4" s="176"/>
      <c r="F4" s="176"/>
    </row>
    <row r="5" spans="1:8" s="7" customFormat="1" ht="15" customHeight="1" x14ac:dyDescent="0.3">
      <c r="A5" s="71"/>
      <c r="B5" s="71"/>
      <c r="C5" s="71"/>
      <c r="D5" s="71"/>
      <c r="E5" s="71"/>
      <c r="F5" s="71"/>
    </row>
    <row r="6" spans="1:8" s="7" customFormat="1" ht="15" customHeight="1" x14ac:dyDescent="0.3">
      <c r="A6" s="177" t="s">
        <v>215</v>
      </c>
      <c r="B6" s="178" t="s">
        <v>170</v>
      </c>
      <c r="C6" s="178"/>
      <c r="D6" s="74"/>
      <c r="E6" s="178" t="s">
        <v>178</v>
      </c>
      <c r="F6" s="178"/>
    </row>
    <row r="7" spans="1:8" s="7" customFormat="1" ht="15" customHeight="1" x14ac:dyDescent="0.3">
      <c r="A7" s="177"/>
      <c r="B7" s="39" t="s">
        <v>185</v>
      </c>
      <c r="C7" s="39" t="s">
        <v>187</v>
      </c>
      <c r="D7" s="39"/>
      <c r="E7" s="39" t="s">
        <v>185</v>
      </c>
      <c r="F7" s="39" t="s">
        <v>187</v>
      </c>
    </row>
    <row r="8" spans="1:8" s="7" customFormat="1" ht="15" customHeight="1" x14ac:dyDescent="0.3">
      <c r="A8" s="75" t="s">
        <v>208</v>
      </c>
      <c r="B8" s="64">
        <f>SUM(B9:B12)</f>
        <v>124</v>
      </c>
      <c r="C8" s="64">
        <f>SUM(C9:C12)</f>
        <v>124</v>
      </c>
      <c r="D8" s="81"/>
      <c r="E8" s="59">
        <v>9.5622199773282845E-2</v>
      </c>
      <c r="F8" s="59">
        <v>0.84560829241680302</v>
      </c>
    </row>
    <row r="9" spans="1:8" s="10" customFormat="1" ht="15" customHeight="1" x14ac:dyDescent="0.25">
      <c r="A9" s="76" t="s">
        <v>217</v>
      </c>
      <c r="B9" s="58">
        <v>11</v>
      </c>
      <c r="C9" s="58">
        <v>11</v>
      </c>
      <c r="D9" s="82"/>
      <c r="E9" s="49">
        <v>0.15326738191444891</v>
      </c>
      <c r="F9" s="49">
        <v>0.49683830171635046</v>
      </c>
    </row>
    <row r="10" spans="1:8" s="10" customFormat="1" ht="15" customHeight="1" x14ac:dyDescent="0.25">
      <c r="A10" s="76" t="s">
        <v>223</v>
      </c>
      <c r="B10" s="58">
        <v>11</v>
      </c>
      <c r="C10" s="58">
        <v>11</v>
      </c>
      <c r="D10" s="82"/>
      <c r="E10" s="49">
        <v>8.8077508207222363E-2</v>
      </c>
      <c r="F10" s="49">
        <v>0.65088757396449703</v>
      </c>
    </row>
    <row r="11" spans="1:8" s="10" customFormat="1" ht="15" customHeight="1" x14ac:dyDescent="0.25">
      <c r="A11" s="76" t="s">
        <v>227</v>
      </c>
      <c r="B11" s="58">
        <v>89</v>
      </c>
      <c r="C11" s="58">
        <v>89</v>
      </c>
      <c r="D11" s="82"/>
      <c r="E11" s="49">
        <v>0.86982017200938244</v>
      </c>
      <c r="F11" s="49">
        <v>6.656694091249066</v>
      </c>
    </row>
    <row r="12" spans="1:8" s="10" customFormat="1" ht="15" customHeight="1" thickBot="1" x14ac:dyDescent="0.3">
      <c r="A12" s="76" t="s">
        <v>232</v>
      </c>
      <c r="B12" s="58">
        <v>13</v>
      </c>
      <c r="C12" s="58">
        <v>13</v>
      </c>
      <c r="D12" s="82"/>
      <c r="E12" s="49">
        <v>0.61699098243948736</v>
      </c>
      <c r="F12" s="49">
        <v>7.1428571428571423</v>
      </c>
    </row>
    <row r="13" spans="1:8" s="10" customFormat="1" ht="15" customHeight="1" x14ac:dyDescent="0.25">
      <c r="A13" s="173" t="s">
        <v>211</v>
      </c>
      <c r="B13" s="173"/>
      <c r="C13" s="173"/>
      <c r="D13" s="173"/>
      <c r="E13" s="173"/>
      <c r="F13" s="173"/>
    </row>
    <row r="14" spans="1:8" s="10" customFormat="1" ht="15" customHeight="1" x14ac:dyDescent="0.25">
      <c r="A14" s="174" t="s">
        <v>246</v>
      </c>
      <c r="B14" s="174"/>
      <c r="C14" s="174"/>
      <c r="D14" s="174"/>
      <c r="E14" s="174"/>
      <c r="F14" s="174"/>
    </row>
    <row r="15" spans="1:8" s="10" customFormat="1" ht="15" customHeight="1" x14ac:dyDescent="0.25">
      <c r="A15" s="174"/>
      <c r="B15" s="174"/>
      <c r="C15" s="174"/>
      <c r="D15" s="174"/>
      <c r="E15" s="174"/>
      <c r="F15" s="174"/>
    </row>
  </sheetData>
  <mergeCells count="10">
    <mergeCell ref="A13:F13"/>
    <mergeCell ref="A14:F15"/>
    <mergeCell ref="A6:A7"/>
    <mergeCell ref="B6:C6"/>
    <mergeCell ref="E6:F6"/>
    <mergeCell ref="A4:F4"/>
    <mergeCell ref="H2:H3"/>
    <mergeCell ref="A1:F1"/>
    <mergeCell ref="A2:F2"/>
    <mergeCell ref="A3:F3"/>
  </mergeCells>
  <hyperlinks>
    <hyperlink ref="H2" location="INDICE!A1" display="INDICE" xr:uid="{885F0E95-18D8-4338-91E6-B20505FEE92D}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verticalDpi="3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G34"/>
  <sheetViews>
    <sheetView showGridLines="0" topLeftCell="A2" zoomScale="148" zoomScaleNormal="148" workbookViewId="0">
      <selection activeCell="A11" sqref="A11"/>
    </sheetView>
  </sheetViews>
  <sheetFormatPr baseColWidth="10" defaultColWidth="23.42578125" defaultRowHeight="15" customHeight="1" x14ac:dyDescent="0.2"/>
  <cols>
    <col min="1" max="1" width="19.140625" style="53" bestFit="1" customWidth="1"/>
    <col min="2" max="2" width="9.7109375" style="53" bestFit="1" customWidth="1"/>
    <col min="3" max="3" width="13.85546875" style="53" customWidth="1"/>
    <col min="4" max="4" width="11.42578125" style="53" customWidth="1"/>
    <col min="5" max="5" width="10.140625" style="53" customWidth="1"/>
    <col min="6" max="6" width="10.7109375" style="3" customWidth="1"/>
    <col min="7" max="7" width="15.28515625" style="3" customWidth="1"/>
    <col min="8" max="61" width="10.7109375" style="3" customWidth="1"/>
    <col min="62" max="16384" width="23.42578125" style="3"/>
  </cols>
  <sheetData>
    <row r="1" spans="1:7" s="7" customFormat="1" ht="15" customHeight="1" x14ac:dyDescent="0.3">
      <c r="A1" s="168" t="s">
        <v>247</v>
      </c>
      <c r="B1" s="168"/>
      <c r="C1" s="168"/>
      <c r="D1" s="168"/>
      <c r="E1" s="168"/>
      <c r="F1" s="9"/>
    </row>
    <row r="2" spans="1:7" s="7" customFormat="1" ht="15" customHeight="1" x14ac:dyDescent="0.3">
      <c r="A2" s="168" t="s">
        <v>248</v>
      </c>
      <c r="B2" s="168"/>
      <c r="C2" s="168"/>
      <c r="D2" s="168"/>
      <c r="E2" s="168"/>
      <c r="F2" s="9"/>
      <c r="G2" s="159" t="s">
        <v>1</v>
      </c>
    </row>
    <row r="3" spans="1:7" s="7" customFormat="1" ht="15" customHeight="1" x14ac:dyDescent="0.3">
      <c r="A3" s="168" t="s">
        <v>205</v>
      </c>
      <c r="B3" s="168"/>
      <c r="C3" s="168"/>
      <c r="D3" s="168"/>
      <c r="E3" s="168"/>
      <c r="F3" s="9"/>
      <c r="G3" s="159"/>
    </row>
    <row r="4" spans="1:7" s="7" customFormat="1" ht="15" customHeight="1" x14ac:dyDescent="0.3">
      <c r="A4" s="168" t="s">
        <v>206</v>
      </c>
      <c r="B4" s="168"/>
      <c r="C4" s="168"/>
      <c r="D4" s="168"/>
      <c r="E4" s="168"/>
    </row>
    <row r="5" spans="1:7" s="7" customFormat="1" ht="15" customHeight="1" x14ac:dyDescent="0.3">
      <c r="A5" s="179" t="s">
        <v>207</v>
      </c>
      <c r="B5" s="179" t="s">
        <v>172</v>
      </c>
      <c r="C5" s="179" t="s">
        <v>177</v>
      </c>
      <c r="D5" s="179" t="s">
        <v>173</v>
      </c>
      <c r="E5" s="179" t="s">
        <v>174</v>
      </c>
    </row>
    <row r="6" spans="1:7" s="7" customFormat="1" ht="15" customHeight="1" x14ac:dyDescent="0.3">
      <c r="A6" s="179"/>
      <c r="B6" s="179"/>
      <c r="C6" s="179" t="s">
        <v>177</v>
      </c>
      <c r="D6" s="179" t="s">
        <v>173</v>
      </c>
      <c r="E6" s="179" t="s">
        <v>174</v>
      </c>
    </row>
    <row r="7" spans="1:7" s="7" customFormat="1" ht="15" customHeight="1" x14ac:dyDescent="0.3">
      <c r="A7" s="166" t="s">
        <v>170</v>
      </c>
      <c r="B7" s="166"/>
      <c r="C7" s="166"/>
      <c r="D7" s="166"/>
      <c r="E7" s="166"/>
    </row>
    <row r="8" spans="1:7" s="10" customFormat="1" ht="15" customHeight="1" x14ac:dyDescent="0.25">
      <c r="A8" s="63" t="s">
        <v>208</v>
      </c>
      <c r="B8" s="64">
        <v>411912</v>
      </c>
      <c r="C8" s="64">
        <v>1685</v>
      </c>
      <c r="D8" s="64">
        <v>18139</v>
      </c>
      <c r="E8" s="64">
        <v>1809</v>
      </c>
    </row>
    <row r="9" spans="1:7" s="10" customFormat="1" ht="15" customHeight="1" x14ac:dyDescent="0.25">
      <c r="A9" s="65" t="s">
        <v>186</v>
      </c>
      <c r="B9" s="58">
        <v>367910</v>
      </c>
      <c r="C9" s="58">
        <v>1104</v>
      </c>
      <c r="D9" s="58">
        <v>10643</v>
      </c>
      <c r="E9" s="58">
        <v>1151</v>
      </c>
    </row>
    <row r="10" spans="1:7" s="10" customFormat="1" ht="15" customHeight="1" x14ac:dyDescent="0.25">
      <c r="A10" s="65" t="s">
        <v>187</v>
      </c>
      <c r="B10" s="58">
        <v>39119</v>
      </c>
      <c r="C10" s="58">
        <v>581</v>
      </c>
      <c r="D10" s="58">
        <v>7029</v>
      </c>
      <c r="E10" s="58">
        <v>658</v>
      </c>
    </row>
    <row r="11" spans="1:7" s="10" customFormat="1" ht="15" customHeight="1" x14ac:dyDescent="0.25">
      <c r="A11" s="65" t="s">
        <v>188</v>
      </c>
      <c r="B11" s="58">
        <v>4883</v>
      </c>
      <c r="C11" s="58">
        <v>0</v>
      </c>
      <c r="D11" s="58">
        <v>467</v>
      </c>
      <c r="E11" s="58">
        <v>0</v>
      </c>
    </row>
    <row r="12" spans="1:7" s="10" customFormat="1" ht="15" customHeight="1" x14ac:dyDescent="0.25">
      <c r="A12" s="63" t="s">
        <v>209</v>
      </c>
      <c r="B12" s="64">
        <v>282574</v>
      </c>
      <c r="C12" s="64">
        <v>813</v>
      </c>
      <c r="D12" s="64">
        <v>17710</v>
      </c>
      <c r="E12" s="64">
        <v>605</v>
      </c>
    </row>
    <row r="13" spans="1:7" s="10" customFormat="1" ht="15" customHeight="1" x14ac:dyDescent="0.25">
      <c r="A13" s="65" t="s">
        <v>186</v>
      </c>
      <c r="B13" s="58">
        <v>241188</v>
      </c>
      <c r="C13" s="58">
        <v>232</v>
      </c>
      <c r="D13" s="58">
        <v>10391</v>
      </c>
      <c r="E13" s="58">
        <v>38</v>
      </c>
    </row>
    <row r="14" spans="1:7" s="10" customFormat="1" ht="15" customHeight="1" x14ac:dyDescent="0.25">
      <c r="A14" s="65" t="s">
        <v>187</v>
      </c>
      <c r="B14" s="58">
        <v>36503</v>
      </c>
      <c r="C14" s="58">
        <v>581</v>
      </c>
      <c r="D14" s="58">
        <v>6852</v>
      </c>
      <c r="E14" s="58">
        <v>567</v>
      </c>
    </row>
    <row r="15" spans="1:7" s="10" customFormat="1" ht="15" customHeight="1" x14ac:dyDescent="0.25">
      <c r="A15" s="65" t="s">
        <v>188</v>
      </c>
      <c r="B15" s="58">
        <v>4883</v>
      </c>
      <c r="C15" s="58">
        <v>0</v>
      </c>
      <c r="D15" s="58">
        <v>467</v>
      </c>
      <c r="E15" s="58">
        <v>0</v>
      </c>
    </row>
    <row r="16" spans="1:7" s="10" customFormat="1" ht="15" customHeight="1" x14ac:dyDescent="0.25">
      <c r="A16" s="63" t="s">
        <v>210</v>
      </c>
      <c r="B16" s="64">
        <v>129338</v>
      </c>
      <c r="C16" s="64">
        <v>872</v>
      </c>
      <c r="D16" s="64">
        <v>429</v>
      </c>
      <c r="E16" s="64">
        <v>1204</v>
      </c>
    </row>
    <row r="17" spans="1:5" s="10" customFormat="1" ht="15" customHeight="1" x14ac:dyDescent="0.25">
      <c r="A17" s="65" t="s">
        <v>186</v>
      </c>
      <c r="B17" s="58">
        <v>126722</v>
      </c>
      <c r="C17" s="58">
        <v>872</v>
      </c>
      <c r="D17" s="58">
        <v>252</v>
      </c>
      <c r="E17" s="58">
        <v>1113</v>
      </c>
    </row>
    <row r="18" spans="1:5" s="10" customFormat="1" ht="15" customHeight="1" x14ac:dyDescent="0.25">
      <c r="A18" s="65" t="s">
        <v>187</v>
      </c>
      <c r="B18" s="58">
        <v>2616</v>
      </c>
      <c r="C18" s="58">
        <v>0</v>
      </c>
      <c r="D18" s="58">
        <v>177</v>
      </c>
      <c r="E18" s="58">
        <v>91</v>
      </c>
    </row>
    <row r="19" spans="1:5" s="10" customFormat="1" ht="15" customHeight="1" x14ac:dyDescent="0.25">
      <c r="A19" s="65" t="s">
        <v>188</v>
      </c>
      <c r="B19" s="58">
        <v>0</v>
      </c>
      <c r="C19" s="58">
        <v>0</v>
      </c>
      <c r="D19" s="58">
        <v>0</v>
      </c>
      <c r="E19" s="58">
        <v>0</v>
      </c>
    </row>
    <row r="20" spans="1:5" s="10" customFormat="1" ht="15" customHeight="1" x14ac:dyDescent="0.25">
      <c r="A20" s="166" t="s">
        <v>178</v>
      </c>
      <c r="B20" s="166"/>
      <c r="C20" s="166"/>
      <c r="D20" s="166"/>
      <c r="E20" s="166"/>
    </row>
    <row r="21" spans="1:5" s="10" customFormat="1" ht="15" customHeight="1" x14ac:dyDescent="0.25">
      <c r="A21" s="63" t="s">
        <v>208</v>
      </c>
      <c r="B21" s="66">
        <v>91.161226070598659</v>
      </c>
      <c r="C21" s="66">
        <v>0.37291136439083766</v>
      </c>
      <c r="D21" s="66">
        <v>4.0143853048578064</v>
      </c>
      <c r="E21" s="66">
        <v>0.40035409981188441</v>
      </c>
    </row>
    <row r="22" spans="1:5" s="10" customFormat="1" ht="15" customHeight="1" x14ac:dyDescent="0.25">
      <c r="A22" s="65" t="s">
        <v>186</v>
      </c>
      <c r="B22" s="67">
        <v>90.550648161593685</v>
      </c>
      <c r="C22" s="67">
        <v>0.27171839735369907</v>
      </c>
      <c r="D22" s="67">
        <v>2.619473644053822</v>
      </c>
      <c r="E22" s="67">
        <v>0.28328611898016998</v>
      </c>
    </row>
    <row r="23" spans="1:5" s="10" customFormat="1" ht="15" customHeight="1" x14ac:dyDescent="0.25">
      <c r="A23" s="65" t="s">
        <v>187</v>
      </c>
      <c r="B23" s="67">
        <v>96.226600742872606</v>
      </c>
      <c r="C23" s="67">
        <v>1.4291688190293461</v>
      </c>
      <c r="D23" s="67">
        <v>17.290236882886873</v>
      </c>
      <c r="E23" s="67">
        <v>1.6185767348043196</v>
      </c>
    </row>
    <row r="24" spans="1:5" s="10" customFormat="1" ht="15" customHeight="1" x14ac:dyDescent="0.25">
      <c r="A24" s="65" t="s">
        <v>188</v>
      </c>
      <c r="B24" s="67">
        <v>99.77523498161014</v>
      </c>
      <c r="C24" s="67">
        <v>0</v>
      </c>
      <c r="D24" s="67">
        <v>9.5422966898242745</v>
      </c>
      <c r="E24" s="67">
        <v>0</v>
      </c>
    </row>
    <row r="25" spans="1:5" s="10" customFormat="1" ht="15" customHeight="1" x14ac:dyDescent="0.25">
      <c r="A25" s="63" t="s">
        <v>209</v>
      </c>
      <c r="B25" s="66">
        <v>94.814899321202432</v>
      </c>
      <c r="C25" s="66">
        <v>0.27279407570455028</v>
      </c>
      <c r="D25" s="66">
        <v>5.9424146134410636</v>
      </c>
      <c r="E25" s="66">
        <v>0.2030017414529556</v>
      </c>
    </row>
    <row r="26" spans="1:5" s="10" customFormat="1" ht="15" customHeight="1" x14ac:dyDescent="0.25">
      <c r="A26" s="65" t="s">
        <v>186</v>
      </c>
      <c r="B26" s="67">
        <v>94.52273831731749</v>
      </c>
      <c r="C26" s="67">
        <v>9.0921916884827023E-2</v>
      </c>
      <c r="D26" s="67">
        <v>4.0722829239234377</v>
      </c>
      <c r="E26" s="67">
        <v>1.4892382938032012E-2</v>
      </c>
    </row>
    <row r="27" spans="1:5" s="10" customFormat="1" ht="15" customHeight="1" x14ac:dyDescent="0.25">
      <c r="A27" s="65" t="s">
        <v>187</v>
      </c>
      <c r="B27" s="67">
        <v>96.138955463667727</v>
      </c>
      <c r="C27" s="67">
        <v>1.5301956859543311</v>
      </c>
      <c r="D27" s="67">
        <v>18.046300929705815</v>
      </c>
      <c r="E27" s="67">
        <v>1.4933235007506123</v>
      </c>
    </row>
    <row r="28" spans="1:5" s="10" customFormat="1" ht="15" customHeight="1" x14ac:dyDescent="0.25">
      <c r="A28" s="65" t="s">
        <v>188</v>
      </c>
      <c r="B28" s="67">
        <v>99.77523498161014</v>
      </c>
      <c r="C28" s="67">
        <v>0</v>
      </c>
      <c r="D28" s="67">
        <v>9.5422966898242745</v>
      </c>
      <c r="E28" s="67">
        <v>0</v>
      </c>
    </row>
    <row r="29" spans="1:5" s="10" customFormat="1" ht="15" customHeight="1" x14ac:dyDescent="0.25">
      <c r="A29" s="63" t="s">
        <v>210</v>
      </c>
      <c r="B29" s="66">
        <v>84.082354394336349</v>
      </c>
      <c r="C29" s="66">
        <v>0.56688531624009419</v>
      </c>
      <c r="D29" s="66">
        <v>0.2788919732419729</v>
      </c>
      <c r="E29" s="66">
        <v>0.78271779902875394</v>
      </c>
    </row>
    <row r="30" spans="1:5" s="10" customFormat="1" ht="15" customHeight="1" x14ac:dyDescent="0.25">
      <c r="A30" s="65" t="s">
        <v>186</v>
      </c>
      <c r="B30" s="67">
        <v>83.844672784655188</v>
      </c>
      <c r="C30" s="67">
        <v>0.57695234188396105</v>
      </c>
      <c r="D30" s="67">
        <v>0.16673393366371353</v>
      </c>
      <c r="E30" s="67">
        <v>0.73640820701473486</v>
      </c>
    </row>
    <row r="31" spans="1:5" s="10" customFormat="1" ht="15" customHeight="1" x14ac:dyDescent="0.25">
      <c r="A31" s="65" t="s">
        <v>187</v>
      </c>
      <c r="B31" s="67">
        <v>97.466467958271238</v>
      </c>
      <c r="C31" s="67">
        <v>0</v>
      </c>
      <c r="D31" s="67">
        <v>6.5946348733233977</v>
      </c>
      <c r="E31" s="67">
        <v>3.3904619970193743</v>
      </c>
    </row>
    <row r="32" spans="1:5" s="10" customFormat="1" ht="15" customHeight="1" thickBot="1" x14ac:dyDescent="0.3">
      <c r="A32" s="69" t="s">
        <v>188</v>
      </c>
      <c r="B32" s="70">
        <v>0</v>
      </c>
      <c r="C32" s="70">
        <v>0</v>
      </c>
      <c r="D32" s="70">
        <v>0</v>
      </c>
      <c r="E32" s="70">
        <v>0</v>
      </c>
    </row>
    <row r="33" spans="1:5" s="10" customFormat="1" ht="15" customHeight="1" x14ac:dyDescent="0.25">
      <c r="A33" s="173" t="s">
        <v>212</v>
      </c>
      <c r="B33" s="173"/>
      <c r="C33" s="173"/>
      <c r="D33" s="173"/>
      <c r="E33" s="173"/>
    </row>
    <row r="34" spans="1:5" s="10" customFormat="1" ht="15" customHeight="1" x14ac:dyDescent="0.25">
      <c r="A34" s="174"/>
      <c r="B34" s="174"/>
      <c r="C34" s="174"/>
      <c r="D34" s="174"/>
      <c r="E34" s="174"/>
    </row>
  </sheetData>
  <mergeCells count="13">
    <mergeCell ref="A7:E7"/>
    <mergeCell ref="A20:E20"/>
    <mergeCell ref="A33:E34"/>
    <mergeCell ref="A5:A6"/>
    <mergeCell ref="B5:B6"/>
    <mergeCell ref="C5:C6"/>
    <mergeCell ref="D5:D6"/>
    <mergeCell ref="E5:E6"/>
    <mergeCell ref="G2:G3"/>
    <mergeCell ref="A1:E1"/>
    <mergeCell ref="A2:E2"/>
    <mergeCell ref="A3:E3"/>
    <mergeCell ref="A4:E4"/>
  </mergeCells>
  <hyperlinks>
    <hyperlink ref="G2" location="INDICE!A1" display="INDICE" xr:uid="{7C616996-725C-4D92-87D0-E272721F20DF}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verticalDpi="30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Hoja18">
    <pageSetUpPr fitToPage="1"/>
  </sheetPr>
  <dimension ref="A1:L35"/>
  <sheetViews>
    <sheetView showGridLines="0" topLeftCell="A2" zoomScale="166" zoomScaleNormal="166" workbookViewId="0">
      <selection activeCell="L2" sqref="L1:L1048576"/>
    </sheetView>
  </sheetViews>
  <sheetFormatPr baseColWidth="10" defaultColWidth="23.42578125" defaultRowHeight="15" customHeight="1" x14ac:dyDescent="0.2"/>
  <cols>
    <col min="1" max="1" width="18.5703125" style="53" bestFit="1" customWidth="1"/>
    <col min="2" max="4" width="10.7109375" style="53" customWidth="1"/>
    <col min="5" max="5" width="13.140625" style="53" customWidth="1"/>
    <col min="6" max="6" width="1.7109375" style="53" customWidth="1"/>
    <col min="7" max="9" width="10.7109375" style="53" customWidth="1"/>
    <col min="10" max="10" width="15.42578125" style="53" bestFit="1" customWidth="1"/>
    <col min="11" max="11" width="10.7109375" style="3" customWidth="1"/>
    <col min="12" max="12" width="14.7109375" style="3" customWidth="1"/>
    <col min="13" max="74" width="10.7109375" style="3" customWidth="1"/>
    <col min="75" max="16384" width="23.42578125" style="3"/>
  </cols>
  <sheetData>
    <row r="1" spans="1:12" s="7" customFormat="1" ht="14.25" x14ac:dyDescent="0.3">
      <c r="A1" s="175" t="s">
        <v>249</v>
      </c>
      <c r="B1" s="175"/>
      <c r="C1" s="175"/>
      <c r="D1" s="175"/>
      <c r="E1" s="175"/>
      <c r="F1" s="175"/>
      <c r="G1" s="175"/>
      <c r="H1" s="175"/>
      <c r="I1" s="175"/>
      <c r="J1" s="175"/>
      <c r="K1" s="9"/>
    </row>
    <row r="2" spans="1:12" s="7" customFormat="1" ht="15" customHeight="1" x14ac:dyDescent="0.3">
      <c r="A2" s="176" t="s">
        <v>250</v>
      </c>
      <c r="B2" s="176"/>
      <c r="C2" s="176"/>
      <c r="D2" s="176"/>
      <c r="E2" s="176"/>
      <c r="F2" s="176"/>
      <c r="G2" s="176"/>
      <c r="H2" s="176"/>
      <c r="I2" s="176"/>
      <c r="J2" s="176"/>
      <c r="K2" s="9"/>
      <c r="L2" s="159" t="s">
        <v>1</v>
      </c>
    </row>
    <row r="3" spans="1:12" s="7" customFormat="1" ht="15" customHeight="1" x14ac:dyDescent="0.3">
      <c r="A3" s="176" t="s">
        <v>214</v>
      </c>
      <c r="B3" s="176"/>
      <c r="C3" s="176"/>
      <c r="D3" s="176"/>
      <c r="E3" s="176"/>
      <c r="F3" s="176"/>
      <c r="G3" s="176"/>
      <c r="H3" s="176"/>
      <c r="I3" s="176"/>
      <c r="J3" s="176"/>
      <c r="K3" s="9"/>
      <c r="L3" s="159"/>
    </row>
    <row r="4" spans="1:12" s="7" customFormat="1" ht="15" customHeight="1" x14ac:dyDescent="0.3">
      <c r="A4" s="54"/>
      <c r="B4" s="72"/>
      <c r="C4" s="72"/>
      <c r="D4" s="72"/>
      <c r="E4" s="72"/>
      <c r="F4" s="54"/>
      <c r="G4" s="73"/>
      <c r="H4" s="73"/>
      <c r="I4" s="73"/>
      <c r="J4" s="73"/>
    </row>
    <row r="5" spans="1:12" s="7" customFormat="1" ht="15" customHeight="1" x14ac:dyDescent="0.3">
      <c r="A5" s="177" t="s">
        <v>215</v>
      </c>
      <c r="B5" s="178" t="s">
        <v>170</v>
      </c>
      <c r="C5" s="178"/>
      <c r="D5" s="178"/>
      <c r="E5" s="178"/>
      <c r="F5" s="74"/>
      <c r="G5" s="178" t="s">
        <v>178</v>
      </c>
      <c r="H5" s="178"/>
      <c r="I5" s="178"/>
      <c r="J5" s="178"/>
    </row>
    <row r="6" spans="1:12" s="7" customFormat="1" ht="15" customHeight="1" x14ac:dyDescent="0.3">
      <c r="A6" s="177"/>
      <c r="B6" s="39" t="s">
        <v>185</v>
      </c>
      <c r="C6" s="39" t="s">
        <v>186</v>
      </c>
      <c r="D6" s="39" t="s">
        <v>187</v>
      </c>
      <c r="E6" s="39" t="s">
        <v>188</v>
      </c>
      <c r="F6" s="39"/>
      <c r="G6" s="39" t="s">
        <v>185</v>
      </c>
      <c r="H6" s="39" t="s">
        <v>186</v>
      </c>
      <c r="I6" s="39" t="s">
        <v>187</v>
      </c>
      <c r="J6" s="39" t="s">
        <v>188</v>
      </c>
    </row>
    <row r="7" spans="1:12" s="7" customFormat="1" ht="15" customHeight="1" x14ac:dyDescent="0.3">
      <c r="A7" s="75" t="s">
        <v>208</v>
      </c>
      <c r="B7" s="83">
        <v>411912</v>
      </c>
      <c r="C7" s="83">
        <v>367882</v>
      </c>
      <c r="D7" s="83">
        <v>39119</v>
      </c>
      <c r="E7" s="132">
        <f>+B7-C7-D7</f>
        <v>4911</v>
      </c>
      <c r="F7" s="75"/>
      <c r="G7" s="59">
        <v>91.155029323890673</v>
      </c>
      <c r="H7" s="59">
        <v>90.543756752965152</v>
      </c>
      <c r="I7" s="59">
        <v>96.226600742872606</v>
      </c>
      <c r="J7" s="59">
        <v>99.77523498161014</v>
      </c>
    </row>
    <row r="8" spans="1:12" s="10" customFormat="1" ht="15" customHeight="1" x14ac:dyDescent="0.25">
      <c r="A8" s="76" t="s">
        <v>216</v>
      </c>
      <c r="B8" s="43">
        <v>24748</v>
      </c>
      <c r="C8" s="43">
        <v>20287</v>
      </c>
      <c r="D8" s="43">
        <v>3620</v>
      </c>
      <c r="E8" s="43">
        <v>841</v>
      </c>
      <c r="F8" s="77"/>
      <c r="G8" s="49">
        <v>91.727205337286875</v>
      </c>
      <c r="H8" s="49">
        <v>91.564361798158515</v>
      </c>
      <c r="I8" s="49">
        <v>90.886266633191056</v>
      </c>
      <c r="J8" s="49">
        <v>100</v>
      </c>
    </row>
    <row r="9" spans="1:12" s="10" customFormat="1" ht="15" customHeight="1" x14ac:dyDescent="0.25">
      <c r="A9" s="76" t="s">
        <v>217</v>
      </c>
      <c r="B9" s="43">
        <v>24759</v>
      </c>
      <c r="C9" s="43">
        <v>17450</v>
      </c>
      <c r="D9" s="43">
        <v>6336</v>
      </c>
      <c r="E9" s="43">
        <v>973</v>
      </c>
      <c r="F9" s="77"/>
      <c r="G9" s="49">
        <v>94.662588415216973</v>
      </c>
      <c r="H9" s="49">
        <v>95.810684675781033</v>
      </c>
      <c r="I9" s="49">
        <v>90.916917778734401</v>
      </c>
      <c r="J9" s="49">
        <v>100</v>
      </c>
    </row>
    <row r="10" spans="1:12" s="10" customFormat="1" ht="15" customHeight="1" x14ac:dyDescent="0.25">
      <c r="A10" s="76" t="s">
        <v>218</v>
      </c>
      <c r="B10" s="58">
        <v>23226</v>
      </c>
      <c r="C10" s="58">
        <v>17777</v>
      </c>
      <c r="D10" s="58">
        <v>4787</v>
      </c>
      <c r="E10" s="43">
        <v>662</v>
      </c>
      <c r="F10" s="77"/>
      <c r="G10" s="49">
        <v>95.098882201203779</v>
      </c>
      <c r="H10" s="49">
        <v>93.706183121606671</v>
      </c>
      <c r="I10" s="49">
        <v>99.937369519832984</v>
      </c>
      <c r="J10" s="49">
        <v>100</v>
      </c>
    </row>
    <row r="11" spans="1:12" s="10" customFormat="1" ht="15" customHeight="1" x14ac:dyDescent="0.25">
      <c r="A11" s="76" t="s">
        <v>219</v>
      </c>
      <c r="B11" s="43">
        <v>23987</v>
      </c>
      <c r="C11" s="43">
        <v>22121</v>
      </c>
      <c r="D11" s="43">
        <v>1866</v>
      </c>
      <c r="E11" s="43">
        <v>0</v>
      </c>
      <c r="F11" s="77"/>
      <c r="G11" s="49">
        <v>95.058254735674083</v>
      </c>
      <c r="H11" s="49">
        <v>94.663642588154744</v>
      </c>
      <c r="I11" s="49">
        <v>100</v>
      </c>
      <c r="J11" s="49">
        <v>0</v>
      </c>
    </row>
    <row r="12" spans="1:12" s="10" customFormat="1" ht="15" customHeight="1" x14ac:dyDescent="0.25">
      <c r="A12" s="76" t="s">
        <v>220</v>
      </c>
      <c r="B12" s="43">
        <v>5263</v>
      </c>
      <c r="C12" s="43">
        <v>4967</v>
      </c>
      <c r="D12" s="43">
        <v>296</v>
      </c>
      <c r="E12" s="43">
        <v>0</v>
      </c>
      <c r="F12" s="77"/>
      <c r="G12" s="49">
        <v>86.776586974443532</v>
      </c>
      <c r="H12" s="49">
        <v>86.098110591090318</v>
      </c>
      <c r="I12" s="49">
        <v>100</v>
      </c>
      <c r="J12" s="49">
        <v>0</v>
      </c>
    </row>
    <row r="13" spans="1:12" s="10" customFormat="1" ht="15" customHeight="1" x14ac:dyDescent="0.25">
      <c r="A13" s="76" t="s">
        <v>221</v>
      </c>
      <c r="B13" s="43">
        <v>13892</v>
      </c>
      <c r="C13" s="43">
        <v>13283</v>
      </c>
      <c r="D13" s="43">
        <v>337</v>
      </c>
      <c r="E13" s="43">
        <v>272</v>
      </c>
      <c r="F13" s="77"/>
      <c r="G13" s="49">
        <v>93.687618019962244</v>
      </c>
      <c r="H13" s="49">
        <v>93.417258597651028</v>
      </c>
      <c r="I13" s="49">
        <v>100</v>
      </c>
      <c r="J13" s="49">
        <v>100</v>
      </c>
    </row>
    <row r="14" spans="1:12" s="10" customFormat="1" ht="15" customHeight="1" x14ac:dyDescent="0.25">
      <c r="A14" s="76" t="s">
        <v>222</v>
      </c>
      <c r="B14" s="43">
        <v>3229</v>
      </c>
      <c r="C14" s="43">
        <v>3229</v>
      </c>
      <c r="D14" s="43">
        <v>0</v>
      </c>
      <c r="E14" s="43">
        <v>0</v>
      </c>
      <c r="F14" s="77"/>
      <c r="G14" s="49">
        <v>90.651319483436282</v>
      </c>
      <c r="H14" s="49">
        <v>90.651319483436282</v>
      </c>
      <c r="I14" s="49">
        <v>0</v>
      </c>
      <c r="J14" s="49">
        <v>0</v>
      </c>
    </row>
    <row r="15" spans="1:12" s="10" customFormat="1" ht="15" customHeight="1" x14ac:dyDescent="0.25">
      <c r="A15" s="76" t="s">
        <v>223</v>
      </c>
      <c r="B15" s="43">
        <v>39996</v>
      </c>
      <c r="C15" s="43">
        <v>35366</v>
      </c>
      <c r="D15" s="43">
        <v>4079</v>
      </c>
      <c r="E15" s="43">
        <v>551</v>
      </c>
      <c r="F15" s="77"/>
      <c r="G15" s="49">
        <v>97.042338954264224</v>
      </c>
      <c r="H15" s="49">
        <v>97.317079882226693</v>
      </c>
      <c r="I15" s="49">
        <v>94.596474953617815</v>
      </c>
      <c r="J15" s="49">
        <v>98.042704626334526</v>
      </c>
    </row>
    <row r="16" spans="1:12" s="10" customFormat="1" ht="15" customHeight="1" x14ac:dyDescent="0.25">
      <c r="A16" s="76" t="s">
        <v>224</v>
      </c>
      <c r="B16" s="43">
        <v>18137</v>
      </c>
      <c r="C16" s="43">
        <v>16896</v>
      </c>
      <c r="D16" s="43">
        <v>991</v>
      </c>
      <c r="E16" s="43">
        <v>250</v>
      </c>
      <c r="F16" s="77"/>
      <c r="G16" s="49">
        <v>98.006052091213661</v>
      </c>
      <c r="H16" s="49">
        <v>97.862728062554311</v>
      </c>
      <c r="I16" s="49">
        <v>100</v>
      </c>
      <c r="J16" s="49">
        <v>100</v>
      </c>
    </row>
    <row r="17" spans="1:10" s="10" customFormat="1" ht="15" customHeight="1" x14ac:dyDescent="0.25">
      <c r="A17" s="76" t="s">
        <v>225</v>
      </c>
      <c r="B17" s="43">
        <v>24392</v>
      </c>
      <c r="C17" s="43">
        <v>23358</v>
      </c>
      <c r="D17" s="43">
        <v>766</v>
      </c>
      <c r="E17" s="43">
        <v>268</v>
      </c>
      <c r="F17" s="77"/>
      <c r="G17" s="49">
        <v>87.633829129841203</v>
      </c>
      <c r="H17" s="49">
        <v>87.156716417910445</v>
      </c>
      <c r="I17" s="49">
        <v>100</v>
      </c>
      <c r="J17" s="49">
        <v>100</v>
      </c>
    </row>
    <row r="18" spans="1:10" s="10" customFormat="1" ht="15" customHeight="1" x14ac:dyDescent="0.25">
      <c r="A18" s="76" t="s">
        <v>226</v>
      </c>
      <c r="B18" s="43">
        <v>6402</v>
      </c>
      <c r="C18" s="43">
        <v>6402</v>
      </c>
      <c r="D18" s="43">
        <v>0</v>
      </c>
      <c r="E18" s="43">
        <v>0</v>
      </c>
      <c r="F18" s="77"/>
      <c r="G18" s="49">
        <v>70.105124835742444</v>
      </c>
      <c r="H18" s="49">
        <v>70.105124835742444</v>
      </c>
      <c r="I18" s="49">
        <v>0</v>
      </c>
      <c r="J18" s="49">
        <v>0</v>
      </c>
    </row>
    <row r="19" spans="1:10" s="10" customFormat="1" ht="15" customHeight="1" x14ac:dyDescent="0.25">
      <c r="A19" s="76" t="s">
        <v>227</v>
      </c>
      <c r="B19" s="43">
        <v>32013</v>
      </c>
      <c r="C19" s="43">
        <v>29053</v>
      </c>
      <c r="D19" s="43">
        <v>2960</v>
      </c>
      <c r="E19" s="43">
        <v>0</v>
      </c>
      <c r="F19" s="77"/>
      <c r="G19" s="49">
        <v>89.100726432686685</v>
      </c>
      <c r="H19" s="49">
        <v>88.127521460854794</v>
      </c>
      <c r="I19" s="49">
        <v>99.932478055367994</v>
      </c>
      <c r="J19" s="49">
        <v>0</v>
      </c>
    </row>
    <row r="20" spans="1:10" s="10" customFormat="1" ht="15" customHeight="1" x14ac:dyDescent="0.25">
      <c r="A20" s="76" t="s">
        <v>228</v>
      </c>
      <c r="B20" s="43">
        <v>7234</v>
      </c>
      <c r="C20" s="43">
        <v>6690</v>
      </c>
      <c r="D20" s="43">
        <v>257</v>
      </c>
      <c r="E20" s="43">
        <v>287</v>
      </c>
      <c r="F20" s="77"/>
      <c r="G20" s="49">
        <v>74.608085808580853</v>
      </c>
      <c r="H20" s="49">
        <v>73.098776223776213</v>
      </c>
      <c r="I20" s="49">
        <v>100</v>
      </c>
      <c r="J20" s="49">
        <v>100</v>
      </c>
    </row>
    <row r="21" spans="1:10" s="10" customFormat="1" ht="15" customHeight="1" x14ac:dyDescent="0.25">
      <c r="A21" s="76" t="s">
        <v>229</v>
      </c>
      <c r="B21" s="43">
        <v>31893</v>
      </c>
      <c r="C21" s="43">
        <v>25362</v>
      </c>
      <c r="D21" s="43">
        <v>6313</v>
      </c>
      <c r="E21" s="43">
        <v>218</v>
      </c>
      <c r="F21" s="77"/>
      <c r="G21" s="49">
        <v>95.783403910262194</v>
      </c>
      <c r="H21" s="49">
        <v>95.417607223476296</v>
      </c>
      <c r="I21" s="49">
        <v>97.138021234036003</v>
      </c>
      <c r="J21" s="49">
        <v>100</v>
      </c>
    </row>
    <row r="22" spans="1:10" s="10" customFormat="1" ht="15" customHeight="1" x14ac:dyDescent="0.25">
      <c r="A22" s="76" t="s">
        <v>230</v>
      </c>
      <c r="B22" s="43">
        <v>7516</v>
      </c>
      <c r="C22" s="43">
        <v>7466</v>
      </c>
      <c r="D22" s="43">
        <v>50</v>
      </c>
      <c r="E22" s="43">
        <v>0</v>
      </c>
      <c r="F22" s="77"/>
      <c r="G22" s="49">
        <v>89.295473446596176</v>
      </c>
      <c r="H22" s="49">
        <v>89.231504720927461</v>
      </c>
      <c r="I22" s="49">
        <v>100</v>
      </c>
      <c r="J22" s="49">
        <v>0</v>
      </c>
    </row>
    <row r="23" spans="1:10" s="10" customFormat="1" ht="15" customHeight="1" x14ac:dyDescent="0.25">
      <c r="A23" s="76" t="s">
        <v>231</v>
      </c>
      <c r="B23" s="43">
        <v>12220</v>
      </c>
      <c r="C23" s="43">
        <v>11481</v>
      </c>
      <c r="D23" s="43">
        <v>739</v>
      </c>
      <c r="E23" s="43">
        <v>0</v>
      </c>
      <c r="F23" s="77"/>
      <c r="G23" s="49">
        <v>92.421721373468458</v>
      </c>
      <c r="H23" s="49">
        <v>91.973083393415038</v>
      </c>
      <c r="I23" s="49">
        <v>100</v>
      </c>
      <c r="J23" s="49">
        <v>0</v>
      </c>
    </row>
    <row r="24" spans="1:10" s="10" customFormat="1" ht="15" customHeight="1" x14ac:dyDescent="0.25">
      <c r="A24" s="76" t="s">
        <v>232</v>
      </c>
      <c r="B24" s="43">
        <v>6938</v>
      </c>
      <c r="C24" s="43">
        <v>6386</v>
      </c>
      <c r="D24" s="43">
        <v>472</v>
      </c>
      <c r="E24" s="43">
        <v>80</v>
      </c>
      <c r="F24" s="77"/>
      <c r="G24" s="49">
        <v>90.479916536254564</v>
      </c>
      <c r="H24" s="49">
        <v>90.607264472190693</v>
      </c>
      <c r="I24" s="49">
        <v>87.407407407407405</v>
      </c>
      <c r="J24" s="49">
        <v>100</v>
      </c>
    </row>
    <row r="25" spans="1:10" s="10" customFormat="1" ht="15" customHeight="1" x14ac:dyDescent="0.25">
      <c r="A25" s="76" t="s">
        <v>233</v>
      </c>
      <c r="B25" s="43">
        <v>11984</v>
      </c>
      <c r="C25" s="43">
        <v>10646</v>
      </c>
      <c r="D25" s="43">
        <v>1242</v>
      </c>
      <c r="E25" s="43">
        <v>96</v>
      </c>
      <c r="F25" s="77"/>
      <c r="G25" s="49">
        <v>99.024954552966449</v>
      </c>
      <c r="H25" s="49">
        <v>98.903753251579346</v>
      </c>
      <c r="I25" s="49">
        <v>100</v>
      </c>
      <c r="J25" s="49">
        <v>100</v>
      </c>
    </row>
    <row r="26" spans="1:10" s="10" customFormat="1" ht="15" customHeight="1" x14ac:dyDescent="0.25">
      <c r="A26" s="76" t="s">
        <v>234</v>
      </c>
      <c r="B26" s="43">
        <v>5698</v>
      </c>
      <c r="C26" s="43">
        <v>5485</v>
      </c>
      <c r="D26" s="43">
        <v>213</v>
      </c>
      <c r="E26" s="43">
        <v>0</v>
      </c>
      <c r="F26" s="77"/>
      <c r="G26" s="49">
        <v>83.19462695283984</v>
      </c>
      <c r="H26" s="49">
        <v>83.232169954476475</v>
      </c>
      <c r="I26" s="49">
        <v>82.239382239382238</v>
      </c>
      <c r="J26" s="49">
        <v>0</v>
      </c>
    </row>
    <row r="27" spans="1:10" s="10" customFormat="1" ht="15" customHeight="1" x14ac:dyDescent="0.25">
      <c r="A27" s="76" t="s">
        <v>235</v>
      </c>
      <c r="B27" s="43">
        <v>13704</v>
      </c>
      <c r="C27" s="43">
        <v>12489</v>
      </c>
      <c r="D27" s="43">
        <v>830</v>
      </c>
      <c r="E27" s="43">
        <v>385</v>
      </c>
      <c r="F27" s="77"/>
      <c r="G27" s="49">
        <v>95.745126807797106</v>
      </c>
      <c r="H27" s="49">
        <v>95.350435180943663</v>
      </c>
      <c r="I27" s="49">
        <v>100</v>
      </c>
      <c r="J27" s="49">
        <v>100</v>
      </c>
    </row>
    <row r="28" spans="1:10" s="145" customFormat="1" ht="15" customHeight="1" x14ac:dyDescent="0.25">
      <c r="A28" s="76" t="s">
        <v>236</v>
      </c>
      <c r="B28" s="43">
        <v>11753</v>
      </c>
      <c r="C28" s="43">
        <v>11562</v>
      </c>
      <c r="D28" s="43">
        <v>191</v>
      </c>
      <c r="E28" s="43">
        <v>0</v>
      </c>
      <c r="F28" s="77"/>
      <c r="G28" s="49">
        <v>82.246326102169348</v>
      </c>
      <c r="H28" s="49">
        <v>82.005816015320235</v>
      </c>
      <c r="I28" s="49">
        <v>100</v>
      </c>
      <c r="J28" s="49">
        <v>0</v>
      </c>
    </row>
    <row r="29" spans="1:10" s="10" customFormat="1" ht="15" customHeight="1" x14ac:dyDescent="0.25">
      <c r="A29" s="76" t="s">
        <v>237</v>
      </c>
      <c r="B29" s="43">
        <v>7311</v>
      </c>
      <c r="C29" s="43">
        <v>6773</v>
      </c>
      <c r="D29" s="43">
        <v>538</v>
      </c>
      <c r="E29" s="43">
        <v>0</v>
      </c>
      <c r="F29" s="77"/>
      <c r="G29" s="49">
        <v>86.901224295732789</v>
      </c>
      <c r="H29" s="49">
        <v>86.006349206349213</v>
      </c>
      <c r="I29" s="49">
        <v>100</v>
      </c>
      <c r="J29" s="49">
        <v>0</v>
      </c>
    </row>
    <row r="30" spans="1:10" s="10" customFormat="1" ht="15" customHeight="1" x14ac:dyDescent="0.25">
      <c r="A30" s="76" t="s">
        <v>238</v>
      </c>
      <c r="B30" s="43">
        <v>6250</v>
      </c>
      <c r="C30" s="43">
        <v>6102</v>
      </c>
      <c r="D30" s="43">
        <v>148</v>
      </c>
      <c r="E30" s="43">
        <v>0</v>
      </c>
      <c r="F30" s="77"/>
      <c r="G30" s="49">
        <v>71.436735626928794</v>
      </c>
      <c r="H30" s="49">
        <v>70.945238925706306</v>
      </c>
      <c r="I30" s="49">
        <v>100</v>
      </c>
      <c r="J30" s="49">
        <v>0</v>
      </c>
    </row>
    <row r="31" spans="1:10" s="10" customFormat="1" ht="15" customHeight="1" x14ac:dyDescent="0.25">
      <c r="A31" s="76" t="s">
        <v>239</v>
      </c>
      <c r="B31" s="43">
        <v>3044</v>
      </c>
      <c r="C31" s="43">
        <v>2792</v>
      </c>
      <c r="D31" s="43">
        <v>252</v>
      </c>
      <c r="E31" s="43">
        <v>0</v>
      </c>
      <c r="F31" s="77"/>
      <c r="G31" s="49">
        <v>90.460624071322442</v>
      </c>
      <c r="H31" s="49">
        <v>89.688403469322196</v>
      </c>
      <c r="I31" s="49">
        <v>100</v>
      </c>
      <c r="J31" s="49">
        <v>0</v>
      </c>
    </row>
    <row r="32" spans="1:10" s="10" customFormat="1" ht="15" customHeight="1" x14ac:dyDescent="0.25">
      <c r="A32" s="76" t="s">
        <v>240</v>
      </c>
      <c r="B32" s="43">
        <v>25067</v>
      </c>
      <c r="C32" s="43">
        <v>24156</v>
      </c>
      <c r="D32" s="43">
        <v>911</v>
      </c>
      <c r="E32" s="43">
        <v>0</v>
      </c>
      <c r="F32" s="77"/>
      <c r="G32" s="49">
        <v>94.49261158021713</v>
      </c>
      <c r="H32" s="49">
        <v>94.296756060428621</v>
      </c>
      <c r="I32" s="49">
        <v>100</v>
      </c>
      <c r="J32" s="49">
        <v>0</v>
      </c>
    </row>
    <row r="33" spans="1:10" s="10" customFormat="1" ht="15" customHeight="1" x14ac:dyDescent="0.25">
      <c r="A33" s="76" t="s">
        <v>241</v>
      </c>
      <c r="B33" s="43">
        <v>20017</v>
      </c>
      <c r="C33" s="43">
        <v>19092</v>
      </c>
      <c r="D33" s="43">
        <v>925</v>
      </c>
      <c r="E33" s="43">
        <v>0</v>
      </c>
      <c r="F33" s="77"/>
      <c r="G33" s="49">
        <v>95.364459266317297</v>
      </c>
      <c r="H33" s="49">
        <v>95.150760029902813</v>
      </c>
      <c r="I33" s="49">
        <v>100</v>
      </c>
      <c r="J33" s="49">
        <v>0</v>
      </c>
    </row>
    <row r="34" spans="1:10" s="10" customFormat="1" ht="15" customHeight="1" thickBot="1" x14ac:dyDescent="0.3">
      <c r="A34" s="78" t="s">
        <v>242</v>
      </c>
      <c r="B34" s="79">
        <v>1239</v>
      </c>
      <c r="C34" s="79">
        <v>1239</v>
      </c>
      <c r="D34" s="79">
        <v>0</v>
      </c>
      <c r="E34" s="79">
        <v>0</v>
      </c>
      <c r="F34" s="80"/>
      <c r="G34" s="51">
        <v>30.30821917808219</v>
      </c>
      <c r="H34" s="51">
        <v>30.30821917808219</v>
      </c>
      <c r="I34" s="51">
        <v>0</v>
      </c>
      <c r="J34" s="51">
        <v>0</v>
      </c>
    </row>
    <row r="35" spans="1:10" s="10" customFormat="1" ht="15" customHeight="1" x14ac:dyDescent="0.25">
      <c r="A35" s="169" t="s">
        <v>212</v>
      </c>
      <c r="B35" s="169"/>
      <c r="C35" s="169"/>
      <c r="D35" s="169"/>
      <c r="E35" s="169"/>
      <c r="F35" s="169"/>
      <c r="G35" s="169"/>
      <c r="H35" s="169"/>
      <c r="I35" s="169"/>
      <c r="J35" s="169"/>
    </row>
  </sheetData>
  <mergeCells count="8">
    <mergeCell ref="A35:J35"/>
    <mergeCell ref="L2:L3"/>
    <mergeCell ref="A1:J1"/>
    <mergeCell ref="A2:J2"/>
    <mergeCell ref="A3:J3"/>
    <mergeCell ref="A5:A6"/>
    <mergeCell ref="B5:E5"/>
    <mergeCell ref="G5:J5"/>
  </mergeCells>
  <hyperlinks>
    <hyperlink ref="L2" location="INDICE!A1" display="INDICE" xr:uid="{0061A8C8-F961-4663-AA2F-9613A634024C}"/>
  </hyperlinks>
  <printOptions horizontalCentered="1"/>
  <pageMargins left="0.70866141732283472" right="0.70866141732283472" top="0.74803149606299213" bottom="0.74803149606299213" header="0.31496062992125984" footer="0.31496062992125984"/>
  <pageSetup scale="98" orientation="landscape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3"/>
  <dimension ref="B1:M76"/>
  <sheetViews>
    <sheetView showGridLines="0" zoomScaleNormal="100" workbookViewId="0">
      <selection activeCell="D7" sqref="D7"/>
    </sheetView>
  </sheetViews>
  <sheetFormatPr baseColWidth="10" defaultColWidth="11.42578125" defaultRowHeight="15" customHeight="1" x14ac:dyDescent="0.25"/>
  <cols>
    <col min="1" max="1" width="11.42578125" style="6"/>
    <col min="2" max="2" width="7.5703125" style="11" customWidth="1"/>
    <col min="3" max="3" width="142.5703125" style="12" customWidth="1"/>
    <col min="4" max="16384" width="11.42578125" style="6"/>
  </cols>
  <sheetData>
    <row r="1" spans="2:13" s="1" customFormat="1" ht="27" customHeight="1" x14ac:dyDescent="0.25">
      <c r="B1" s="160" t="s">
        <v>1</v>
      </c>
      <c r="C1" s="161"/>
    </row>
    <row r="2" spans="2:13" s="1" customFormat="1" ht="15" customHeight="1" x14ac:dyDescent="0.25">
      <c r="B2" s="192" t="s">
        <v>2</v>
      </c>
      <c r="C2" s="192"/>
    </row>
    <row r="3" spans="2:13" s="1" customFormat="1" ht="15" customHeight="1" x14ac:dyDescent="0.25">
      <c r="B3" s="192" t="s">
        <v>3</v>
      </c>
      <c r="C3" s="192"/>
      <c r="D3" s="2"/>
    </row>
    <row r="4" spans="2:13" s="1" customFormat="1" x14ac:dyDescent="0.25">
      <c r="B4" s="155" t="s">
        <v>4</v>
      </c>
      <c r="C4" s="156" t="s">
        <v>5</v>
      </c>
      <c r="D4" s="4"/>
      <c r="E4" s="5"/>
      <c r="F4" s="5"/>
      <c r="G4" s="5"/>
      <c r="H4" s="5"/>
      <c r="I4" s="5"/>
      <c r="J4" s="5"/>
      <c r="K4" s="5"/>
      <c r="L4" s="5"/>
      <c r="M4" s="5"/>
    </row>
    <row r="5" spans="2:13" s="1" customFormat="1" ht="25.5" x14ac:dyDescent="0.25">
      <c r="B5" s="150" t="s">
        <v>6</v>
      </c>
      <c r="C5" s="151" t="s">
        <v>7</v>
      </c>
      <c r="E5" s="5"/>
      <c r="F5" s="5"/>
      <c r="G5" s="5"/>
      <c r="H5" s="5"/>
      <c r="I5" s="5"/>
      <c r="J5" s="5"/>
      <c r="K5" s="5"/>
      <c r="L5" s="5"/>
      <c r="M5" s="5"/>
    </row>
    <row r="6" spans="2:13" s="1" customFormat="1" x14ac:dyDescent="0.25">
      <c r="B6" s="150" t="s">
        <v>8</v>
      </c>
      <c r="C6" s="151" t="s">
        <v>9</v>
      </c>
      <c r="E6" s="5"/>
      <c r="F6" s="5"/>
      <c r="G6" s="5"/>
      <c r="H6" s="5"/>
      <c r="I6" s="5"/>
      <c r="J6" s="5"/>
      <c r="K6" s="5"/>
      <c r="L6" s="5"/>
    </row>
    <row r="7" spans="2:13" s="1" customFormat="1" x14ac:dyDescent="0.25">
      <c r="B7" s="150" t="s">
        <v>10</v>
      </c>
      <c r="C7" s="151" t="s">
        <v>11</v>
      </c>
      <c r="E7" s="5"/>
      <c r="F7" s="5"/>
      <c r="G7" s="5"/>
      <c r="H7" s="5"/>
      <c r="I7" s="5"/>
      <c r="J7" s="5"/>
      <c r="K7" s="5"/>
      <c r="L7" s="5"/>
    </row>
    <row r="8" spans="2:13" s="1" customFormat="1" x14ac:dyDescent="0.25">
      <c r="B8" s="150" t="s">
        <v>12</v>
      </c>
      <c r="C8" s="151" t="s">
        <v>13</v>
      </c>
      <c r="E8" s="5"/>
      <c r="F8" s="5"/>
      <c r="G8" s="5"/>
      <c r="H8" s="5"/>
      <c r="I8" s="5"/>
      <c r="J8" s="5"/>
      <c r="K8" s="5"/>
      <c r="L8" s="5"/>
    </row>
    <row r="9" spans="2:13" s="1" customFormat="1" x14ac:dyDescent="0.25">
      <c r="B9" s="150" t="s">
        <v>14</v>
      </c>
      <c r="C9" s="151" t="s">
        <v>15</v>
      </c>
      <c r="E9" s="5"/>
      <c r="F9" s="5"/>
      <c r="G9" s="5"/>
      <c r="H9" s="5"/>
      <c r="I9" s="5"/>
      <c r="J9" s="5"/>
      <c r="K9" s="5"/>
      <c r="L9" s="5"/>
    </row>
    <row r="10" spans="2:13" s="1" customFormat="1" x14ac:dyDescent="0.25">
      <c r="B10" s="150" t="s">
        <v>16</v>
      </c>
      <c r="C10" s="151" t="s">
        <v>17</v>
      </c>
      <c r="E10" s="5"/>
      <c r="F10" s="5"/>
      <c r="G10" s="5"/>
      <c r="H10" s="5"/>
      <c r="I10" s="5"/>
      <c r="J10" s="5"/>
      <c r="K10" s="5"/>
      <c r="L10" s="5"/>
    </row>
    <row r="11" spans="2:13" s="1" customFormat="1" x14ac:dyDescent="0.25">
      <c r="B11" s="150" t="s">
        <v>18</v>
      </c>
      <c r="C11" s="151" t="s">
        <v>19</v>
      </c>
    </row>
    <row r="12" spans="2:13" s="1" customFormat="1" x14ac:dyDescent="0.25">
      <c r="B12" s="157" t="s">
        <v>20</v>
      </c>
      <c r="C12" s="158" t="s">
        <v>21</v>
      </c>
    </row>
    <row r="13" spans="2:13" s="1" customFormat="1" x14ac:dyDescent="0.25">
      <c r="B13" s="155" t="s">
        <v>22</v>
      </c>
      <c r="C13" s="156" t="s">
        <v>23</v>
      </c>
      <c r="D13" s="4"/>
      <c r="E13" s="5"/>
      <c r="F13" s="5"/>
      <c r="G13" s="5"/>
      <c r="H13" s="5"/>
      <c r="I13" s="5"/>
      <c r="J13" s="5"/>
      <c r="K13" s="5"/>
      <c r="L13" s="5"/>
      <c r="M13" s="5"/>
    </row>
    <row r="14" spans="2:13" s="1" customFormat="1" x14ac:dyDescent="0.25">
      <c r="B14" s="150" t="s">
        <v>24</v>
      </c>
      <c r="C14" s="151" t="s">
        <v>25</v>
      </c>
    </row>
    <row r="15" spans="2:13" s="1" customFormat="1" x14ac:dyDescent="0.25">
      <c r="B15" s="150" t="s">
        <v>26</v>
      </c>
      <c r="C15" s="151" t="s">
        <v>27</v>
      </c>
    </row>
    <row r="16" spans="2:13" s="1" customFormat="1" x14ac:dyDescent="0.25">
      <c r="B16" s="150" t="s">
        <v>28</v>
      </c>
      <c r="C16" s="151" t="s">
        <v>29</v>
      </c>
    </row>
    <row r="17" spans="2:3" s="1" customFormat="1" x14ac:dyDescent="0.25">
      <c r="B17" s="150" t="s">
        <v>30</v>
      </c>
      <c r="C17" s="151" t="s">
        <v>31</v>
      </c>
    </row>
    <row r="18" spans="2:3" s="1" customFormat="1" x14ac:dyDescent="0.25">
      <c r="B18" s="150" t="s">
        <v>32</v>
      </c>
      <c r="C18" s="151" t="s">
        <v>33</v>
      </c>
    </row>
    <row r="19" spans="2:3" s="1" customFormat="1" x14ac:dyDescent="0.25">
      <c r="B19" s="150" t="s">
        <v>34</v>
      </c>
      <c r="C19" s="152" t="s">
        <v>35</v>
      </c>
    </row>
    <row r="20" spans="2:3" s="1" customFormat="1" x14ac:dyDescent="0.25">
      <c r="B20" s="150" t="s">
        <v>36</v>
      </c>
      <c r="C20" s="151" t="s">
        <v>37</v>
      </c>
    </row>
    <row r="21" spans="2:3" s="1" customFormat="1" x14ac:dyDescent="0.25">
      <c r="B21" s="150" t="s">
        <v>38</v>
      </c>
      <c r="C21" s="151" t="s">
        <v>39</v>
      </c>
    </row>
    <row r="22" spans="2:3" s="1" customFormat="1" x14ac:dyDescent="0.25">
      <c r="B22" s="157" t="s">
        <v>40</v>
      </c>
      <c r="C22" s="158" t="s">
        <v>41</v>
      </c>
    </row>
    <row r="23" spans="2:3" s="1" customFormat="1" x14ac:dyDescent="0.25">
      <c r="B23" s="155" t="s">
        <v>42</v>
      </c>
      <c r="C23" s="156" t="s">
        <v>43</v>
      </c>
    </row>
    <row r="24" spans="2:3" s="1" customFormat="1" x14ac:dyDescent="0.25">
      <c r="B24" s="150" t="s">
        <v>44</v>
      </c>
      <c r="C24" s="151" t="s">
        <v>45</v>
      </c>
    </row>
    <row r="25" spans="2:3" s="1" customFormat="1" x14ac:dyDescent="0.25">
      <c r="B25" s="150" t="s">
        <v>46</v>
      </c>
      <c r="C25" s="151" t="s">
        <v>47</v>
      </c>
    </row>
    <row r="26" spans="2:3" s="1" customFormat="1" x14ac:dyDescent="0.25">
      <c r="B26" s="150" t="s">
        <v>48</v>
      </c>
      <c r="C26" s="151" t="s">
        <v>49</v>
      </c>
    </row>
    <row r="27" spans="2:3" s="1" customFormat="1" x14ac:dyDescent="0.25">
      <c r="B27" s="150" t="s">
        <v>50</v>
      </c>
      <c r="C27" s="151" t="s">
        <v>51</v>
      </c>
    </row>
    <row r="28" spans="2:3" s="1" customFormat="1" x14ac:dyDescent="0.25">
      <c r="B28" s="150" t="s">
        <v>52</v>
      </c>
      <c r="C28" s="151" t="s">
        <v>53</v>
      </c>
    </row>
    <row r="29" spans="2:3" s="1" customFormat="1" x14ac:dyDescent="0.25">
      <c r="B29" s="150" t="s">
        <v>54</v>
      </c>
      <c r="C29" s="151" t="s">
        <v>55</v>
      </c>
    </row>
    <row r="30" spans="2:3" s="1" customFormat="1" x14ac:dyDescent="0.25">
      <c r="B30" s="150" t="s">
        <v>56</v>
      </c>
      <c r="C30" s="151" t="s">
        <v>57</v>
      </c>
    </row>
    <row r="31" spans="2:3" s="1" customFormat="1" x14ac:dyDescent="0.25">
      <c r="B31" s="150" t="s">
        <v>58</v>
      </c>
      <c r="C31" s="151" t="s">
        <v>59</v>
      </c>
    </row>
    <row r="32" spans="2:3" s="1" customFormat="1" x14ac:dyDescent="0.25">
      <c r="B32" s="150" t="s">
        <v>60</v>
      </c>
      <c r="C32" s="151" t="s">
        <v>61</v>
      </c>
    </row>
    <row r="33" spans="2:3" s="1" customFormat="1" x14ac:dyDescent="0.25">
      <c r="B33" s="150" t="s">
        <v>62</v>
      </c>
      <c r="C33" s="151" t="s">
        <v>63</v>
      </c>
    </row>
    <row r="34" spans="2:3" s="1" customFormat="1" x14ac:dyDescent="0.25">
      <c r="B34" s="150" t="s">
        <v>64</v>
      </c>
      <c r="C34" s="151" t="s">
        <v>65</v>
      </c>
    </row>
    <row r="35" spans="2:3" s="1" customFormat="1" x14ac:dyDescent="0.25">
      <c r="B35" s="150" t="s">
        <v>66</v>
      </c>
      <c r="C35" s="151" t="s">
        <v>67</v>
      </c>
    </row>
    <row r="36" spans="2:3" s="1" customFormat="1" x14ac:dyDescent="0.25">
      <c r="B36" s="150" t="s">
        <v>68</v>
      </c>
      <c r="C36" s="151" t="s">
        <v>69</v>
      </c>
    </row>
    <row r="37" spans="2:3" s="1" customFormat="1" x14ac:dyDescent="0.25">
      <c r="B37" s="150" t="s">
        <v>70</v>
      </c>
      <c r="C37" s="151" t="s">
        <v>71</v>
      </c>
    </row>
    <row r="38" spans="2:3" s="1" customFormat="1" x14ac:dyDescent="0.25">
      <c r="B38" s="157" t="s">
        <v>72</v>
      </c>
      <c r="C38" s="158" t="s">
        <v>73</v>
      </c>
    </row>
    <row r="39" spans="2:3" s="1" customFormat="1" x14ac:dyDescent="0.25">
      <c r="B39" s="155" t="s">
        <v>74</v>
      </c>
      <c r="C39" s="156" t="s">
        <v>75</v>
      </c>
    </row>
    <row r="40" spans="2:3" s="1" customFormat="1" ht="25.5" x14ac:dyDescent="0.25">
      <c r="B40" s="150" t="s">
        <v>76</v>
      </c>
      <c r="C40" s="151" t="s">
        <v>77</v>
      </c>
    </row>
    <row r="41" spans="2:3" s="1" customFormat="1" x14ac:dyDescent="0.25">
      <c r="B41" s="150" t="s">
        <v>78</v>
      </c>
      <c r="C41" s="151" t="s">
        <v>79</v>
      </c>
    </row>
    <row r="42" spans="2:3" s="1" customFormat="1" x14ac:dyDescent="0.25">
      <c r="B42" s="150" t="s">
        <v>80</v>
      </c>
      <c r="C42" s="151" t="s">
        <v>81</v>
      </c>
    </row>
    <row r="43" spans="2:3" s="1" customFormat="1" x14ac:dyDescent="0.25">
      <c r="B43" s="150" t="s">
        <v>82</v>
      </c>
      <c r="C43" s="151" t="s">
        <v>83</v>
      </c>
    </row>
    <row r="44" spans="2:3" s="1" customFormat="1" x14ac:dyDescent="0.25">
      <c r="B44" s="150" t="s">
        <v>84</v>
      </c>
      <c r="C44" s="151" t="s">
        <v>85</v>
      </c>
    </row>
    <row r="45" spans="2:3" s="1" customFormat="1" x14ac:dyDescent="0.25">
      <c r="B45" s="150" t="s">
        <v>86</v>
      </c>
      <c r="C45" s="151" t="s">
        <v>87</v>
      </c>
    </row>
    <row r="46" spans="2:3" s="1" customFormat="1" x14ac:dyDescent="0.25">
      <c r="B46" s="150" t="s">
        <v>88</v>
      </c>
      <c r="C46" s="151" t="s">
        <v>89</v>
      </c>
    </row>
    <row r="47" spans="2:3" s="1" customFormat="1" x14ac:dyDescent="0.25">
      <c r="B47" s="157" t="s">
        <v>90</v>
      </c>
      <c r="C47" s="158" t="s">
        <v>91</v>
      </c>
    </row>
    <row r="48" spans="2:3" s="1" customFormat="1" x14ac:dyDescent="0.25">
      <c r="B48" s="155" t="s">
        <v>92</v>
      </c>
      <c r="C48" s="156" t="s">
        <v>93</v>
      </c>
    </row>
    <row r="49" spans="2:3" s="1" customFormat="1" ht="25.5" x14ac:dyDescent="0.25">
      <c r="B49" s="150" t="s">
        <v>94</v>
      </c>
      <c r="C49" s="151" t="s">
        <v>95</v>
      </c>
    </row>
    <row r="50" spans="2:3" s="1" customFormat="1" x14ac:dyDescent="0.25">
      <c r="B50" s="150" t="s">
        <v>96</v>
      </c>
      <c r="C50" s="151" t="s">
        <v>97</v>
      </c>
    </row>
    <row r="51" spans="2:3" s="1" customFormat="1" x14ac:dyDescent="0.25">
      <c r="B51" s="150" t="s">
        <v>98</v>
      </c>
      <c r="C51" s="151" t="s">
        <v>99</v>
      </c>
    </row>
    <row r="52" spans="2:3" s="1" customFormat="1" x14ac:dyDescent="0.25">
      <c r="B52" s="150" t="s">
        <v>100</v>
      </c>
      <c r="C52" s="151" t="s">
        <v>101</v>
      </c>
    </row>
    <row r="53" spans="2:3" s="1" customFormat="1" x14ac:dyDescent="0.25">
      <c r="B53" s="150" t="s">
        <v>102</v>
      </c>
      <c r="C53" s="151" t="s">
        <v>103</v>
      </c>
    </row>
    <row r="54" spans="2:3" s="1" customFormat="1" x14ac:dyDescent="0.25">
      <c r="B54" s="150" t="s">
        <v>104</v>
      </c>
      <c r="C54" s="151" t="s">
        <v>105</v>
      </c>
    </row>
    <row r="55" spans="2:3" s="1" customFormat="1" x14ac:dyDescent="0.25">
      <c r="B55" s="150" t="s">
        <v>106</v>
      </c>
      <c r="C55" s="151" t="s">
        <v>107</v>
      </c>
    </row>
    <row r="56" spans="2:3" s="1" customFormat="1" x14ac:dyDescent="0.25">
      <c r="B56" s="150" t="s">
        <v>108</v>
      </c>
      <c r="C56" s="151" t="s">
        <v>109</v>
      </c>
    </row>
    <row r="57" spans="2:3" s="1" customFormat="1" x14ac:dyDescent="0.25">
      <c r="B57" s="157" t="s">
        <v>110</v>
      </c>
      <c r="C57" s="158" t="s">
        <v>111</v>
      </c>
    </row>
    <row r="58" spans="2:3" s="1" customFormat="1" x14ac:dyDescent="0.25">
      <c r="B58" s="155" t="s">
        <v>112</v>
      </c>
      <c r="C58" s="156" t="s">
        <v>113</v>
      </c>
    </row>
    <row r="59" spans="2:3" s="1" customFormat="1" x14ac:dyDescent="0.25">
      <c r="B59" s="150" t="s">
        <v>114</v>
      </c>
      <c r="C59" s="151" t="s">
        <v>115</v>
      </c>
    </row>
    <row r="60" spans="2:3" s="1" customFormat="1" x14ac:dyDescent="0.25">
      <c r="B60" s="150" t="s">
        <v>116</v>
      </c>
      <c r="C60" s="151" t="s">
        <v>117</v>
      </c>
    </row>
    <row r="61" spans="2:3" s="1" customFormat="1" x14ac:dyDescent="0.25">
      <c r="B61" s="150" t="s">
        <v>118</v>
      </c>
      <c r="C61" s="151" t="s">
        <v>119</v>
      </c>
    </row>
    <row r="62" spans="2:3" s="1" customFormat="1" x14ac:dyDescent="0.25">
      <c r="B62" s="150" t="s">
        <v>120</v>
      </c>
      <c r="C62" s="151" t="s">
        <v>121</v>
      </c>
    </row>
    <row r="63" spans="2:3" s="1" customFormat="1" x14ac:dyDescent="0.25">
      <c r="B63" s="150" t="s">
        <v>122</v>
      </c>
      <c r="C63" s="151" t="s">
        <v>123</v>
      </c>
    </row>
    <row r="64" spans="2:3" s="1" customFormat="1" x14ac:dyDescent="0.25">
      <c r="B64" s="150" t="s">
        <v>124</v>
      </c>
      <c r="C64" s="151" t="s">
        <v>125</v>
      </c>
    </row>
    <row r="65" spans="2:3" s="1" customFormat="1" x14ac:dyDescent="0.25">
      <c r="B65" s="150" t="s">
        <v>126</v>
      </c>
      <c r="C65" s="151" t="s">
        <v>127</v>
      </c>
    </row>
    <row r="66" spans="2:3" s="1" customFormat="1" x14ac:dyDescent="0.25">
      <c r="B66" s="150" t="s">
        <v>128</v>
      </c>
      <c r="C66" s="151" t="s">
        <v>129</v>
      </c>
    </row>
    <row r="67" spans="2:3" s="1" customFormat="1" x14ac:dyDescent="0.25">
      <c r="B67" s="150" t="s">
        <v>130</v>
      </c>
      <c r="C67" s="151" t="s">
        <v>131</v>
      </c>
    </row>
    <row r="68" spans="2:3" s="1" customFormat="1" x14ac:dyDescent="0.25">
      <c r="B68" s="150" t="s">
        <v>132</v>
      </c>
      <c r="C68" s="151" t="s">
        <v>133</v>
      </c>
    </row>
    <row r="69" spans="2:3" s="1" customFormat="1" x14ac:dyDescent="0.25">
      <c r="B69" s="150" t="s">
        <v>134</v>
      </c>
      <c r="C69" s="151" t="s">
        <v>135</v>
      </c>
    </row>
    <row r="70" spans="2:3" s="1" customFormat="1" x14ac:dyDescent="0.25">
      <c r="B70" s="150" t="s">
        <v>136</v>
      </c>
      <c r="C70" s="151" t="s">
        <v>137</v>
      </c>
    </row>
    <row r="71" spans="2:3" s="1" customFormat="1" x14ac:dyDescent="0.25">
      <c r="B71" s="150" t="s">
        <v>138</v>
      </c>
      <c r="C71" s="151" t="s">
        <v>139</v>
      </c>
    </row>
    <row r="72" spans="2:3" s="1" customFormat="1" x14ac:dyDescent="0.25">
      <c r="B72" s="150" t="s">
        <v>140</v>
      </c>
      <c r="C72" s="151" t="s">
        <v>141</v>
      </c>
    </row>
    <row r="73" spans="2:3" s="1" customFormat="1" x14ac:dyDescent="0.25">
      <c r="B73" s="150" t="s">
        <v>142</v>
      </c>
      <c r="C73" s="151" t="s">
        <v>143</v>
      </c>
    </row>
    <row r="74" spans="2:3" s="1" customFormat="1" x14ac:dyDescent="0.25">
      <c r="B74" s="150" t="s">
        <v>144</v>
      </c>
      <c r="C74" s="151" t="s">
        <v>145</v>
      </c>
    </row>
    <row r="75" spans="2:3" s="1" customFormat="1" x14ac:dyDescent="0.25">
      <c r="B75" s="150" t="s">
        <v>146</v>
      </c>
      <c r="C75" s="151" t="s">
        <v>147</v>
      </c>
    </row>
    <row r="76" spans="2:3" ht="26.25" thickBot="1" x14ac:dyDescent="0.3">
      <c r="B76" s="153" t="s">
        <v>148</v>
      </c>
      <c r="C76" s="154" t="s">
        <v>149</v>
      </c>
    </row>
  </sheetData>
  <sortState xmlns:xlrd2="http://schemas.microsoft.com/office/spreadsheetml/2017/richdata2" ref="B32:B37">
    <sortCondition ref="B32:B37"/>
  </sortState>
  <mergeCells count="3">
    <mergeCell ref="B1:C1"/>
    <mergeCell ref="B2:C2"/>
    <mergeCell ref="B3:C3"/>
  </mergeCells>
  <phoneticPr fontId="10" type="noConversion"/>
  <hyperlinks>
    <hyperlink ref="B5" location="'C1'!A1" display="C1" xr:uid="{00000000-0004-0000-0100-000000000000}"/>
    <hyperlink ref="B6" location="'C2'!A1" display="C2" xr:uid="{00000000-0004-0000-0100-000001000000}"/>
    <hyperlink ref="B7" location="'C3'!A1" display="C3" xr:uid="{00000000-0004-0000-0100-000002000000}"/>
    <hyperlink ref="B8" location="'C4'!A1" display="C4" xr:uid="{00000000-0004-0000-0100-000003000000}"/>
    <hyperlink ref="B9" location="'C5'!A1" display="C5" xr:uid="{00000000-0004-0000-0100-000004000000}"/>
    <hyperlink ref="B11" location="'C7'!A1" display="C7" xr:uid="{00000000-0004-0000-0100-000005000000}"/>
    <hyperlink ref="B12" location="'C8'!A1" display="C8" xr:uid="{00000000-0004-0000-0100-000006000000}"/>
    <hyperlink ref="B14" location="'C9'!A1" display="C9" xr:uid="{00000000-0004-0000-0100-000007000000}"/>
    <hyperlink ref="B15" location="'C10'!A1" display="C10" xr:uid="{00000000-0004-0000-0100-000008000000}"/>
    <hyperlink ref="B16" location="'C11'!A1" display="C11" xr:uid="{00000000-0004-0000-0100-000009000000}"/>
    <hyperlink ref="B17" location="'C12'!A1" display="C12" xr:uid="{00000000-0004-0000-0100-00000A000000}"/>
    <hyperlink ref="B18" location="'C13'!A1" display="C13" xr:uid="{00000000-0004-0000-0100-00000B000000}"/>
    <hyperlink ref="B19" location="'C14'!A1" display="C14" xr:uid="{00000000-0004-0000-0100-00000C000000}"/>
    <hyperlink ref="B20" location="'C15'!A1" display="C15" xr:uid="{00000000-0004-0000-0100-00000D000000}"/>
    <hyperlink ref="B21" location="'C16'!A1" display="C16" xr:uid="{00000000-0004-0000-0100-00000E000000}"/>
    <hyperlink ref="B22" location="'C17'!A1" display="C17" xr:uid="{00000000-0004-0000-0100-00000F000000}"/>
    <hyperlink ref="B24" location="'C18'!A1" display="C18" xr:uid="{00000000-0004-0000-0100-000010000000}"/>
    <hyperlink ref="B25" location="'C19'!A1" display="C19" xr:uid="{00000000-0004-0000-0100-000011000000}"/>
    <hyperlink ref="B26" location="'C20'!A1" display="C20" xr:uid="{00000000-0004-0000-0100-000012000000}"/>
    <hyperlink ref="B27" location="'C21'!A1" display="C21" xr:uid="{00000000-0004-0000-0100-000013000000}"/>
    <hyperlink ref="B28" location="'C22'!A1" display="C22" xr:uid="{00000000-0004-0000-0100-000014000000}"/>
    <hyperlink ref="B29" location="'C23'!A1" display="C23" xr:uid="{00000000-0004-0000-0100-000015000000}"/>
    <hyperlink ref="B30" location="'C24'!A1" display="C24" xr:uid="{00000000-0004-0000-0100-000016000000}"/>
    <hyperlink ref="B31" location="'C25'!A1" display="C25" xr:uid="{00000000-0004-0000-0100-000017000000}"/>
    <hyperlink ref="B32" location="'C26'!A1" display="C26" xr:uid="{00000000-0004-0000-0100-000018000000}"/>
    <hyperlink ref="B33" location="'C27'!A1" display="C27" xr:uid="{00000000-0004-0000-0100-000019000000}"/>
    <hyperlink ref="B34" location="'C28'!A1" display="C28" xr:uid="{00000000-0004-0000-0100-00001A000000}"/>
    <hyperlink ref="B35" location="'C29'!A1" display="C29" xr:uid="{00000000-0004-0000-0100-00001B000000}"/>
    <hyperlink ref="B36" location="'C30'!A1" display="C30" xr:uid="{00000000-0004-0000-0100-00001C000000}"/>
    <hyperlink ref="B37" location="'C31'!A1" display="C31" xr:uid="{00000000-0004-0000-0100-00001D000000}"/>
    <hyperlink ref="B38" location="'C32'!A1" display="C32" xr:uid="{00000000-0004-0000-0100-00001E000000}"/>
    <hyperlink ref="B40" location="'C33'!A1" display="C33" xr:uid="{00000000-0004-0000-0100-00001F000000}"/>
    <hyperlink ref="B41" location="'C34'!A1" display="C34" xr:uid="{00000000-0004-0000-0100-000020000000}"/>
    <hyperlink ref="B42" location="'C35'!A1" display="C35" xr:uid="{00000000-0004-0000-0100-000021000000}"/>
    <hyperlink ref="B43" location="'C36'!A1" display="C36" xr:uid="{00000000-0004-0000-0100-000022000000}"/>
    <hyperlink ref="B44" location="'C37'!A1" display="C37" xr:uid="{00000000-0004-0000-0100-000023000000}"/>
    <hyperlink ref="B45" location="'C38'!A1" display="C38" xr:uid="{00000000-0004-0000-0100-000024000000}"/>
    <hyperlink ref="B46" location="'C39'!A1" display="C39" xr:uid="{00000000-0004-0000-0100-000025000000}"/>
    <hyperlink ref="B4" location="'D1'!A1" display="D1" xr:uid="{00000000-0004-0000-0100-000026000000}"/>
    <hyperlink ref="B39" location="'D4'!A1" display="D4" xr:uid="{00000000-0004-0000-0100-000029000000}"/>
    <hyperlink ref="B10" location="'C6'!A1" display="C6" xr:uid="{00000000-0004-0000-0100-00002C000000}"/>
    <hyperlink ref="B47" location="'C40'!A1" display="C40" xr:uid="{00000000-0004-0000-0100-00002D000000}"/>
    <hyperlink ref="B49:B76" location="'C40'!A1" display="C40" xr:uid="{00000000-0004-0000-0100-00002E000000}"/>
    <hyperlink ref="B49" location="'C41'!A1" display="C41" xr:uid="{00000000-0004-0000-0100-00002F000000}"/>
    <hyperlink ref="B50" location="'C42'!A1" display="C42" xr:uid="{00000000-0004-0000-0100-000030000000}"/>
    <hyperlink ref="B51" location="'C43'!A1" display="C43" xr:uid="{00000000-0004-0000-0100-000031000000}"/>
    <hyperlink ref="B52" location="'C44'!A1" display="C44" xr:uid="{00000000-0004-0000-0100-000032000000}"/>
    <hyperlink ref="B53" location="'C45'!A1" display="C45" xr:uid="{00000000-0004-0000-0100-000033000000}"/>
    <hyperlink ref="B54" location="'C46'!A1" display="C46" xr:uid="{00000000-0004-0000-0100-000034000000}"/>
    <hyperlink ref="B55" location="'C47'!A1" display="C47" xr:uid="{00000000-0004-0000-0100-000035000000}"/>
    <hyperlink ref="B56" location="'C48'!A1" display="C48" xr:uid="{00000000-0004-0000-0100-000036000000}"/>
    <hyperlink ref="B57" location="'C49'!A1" display="C49" xr:uid="{00000000-0004-0000-0100-000037000000}"/>
    <hyperlink ref="B59" location="'C50'!A1" display="C50" xr:uid="{00000000-0004-0000-0100-000038000000}"/>
    <hyperlink ref="B60" location="'C51'!A1" display="C51" xr:uid="{00000000-0004-0000-0100-000039000000}"/>
    <hyperlink ref="B61" location="'C52'!A1" display="C52" xr:uid="{00000000-0004-0000-0100-00003A000000}"/>
    <hyperlink ref="B62" location="'C53'!A1" display="C53" xr:uid="{00000000-0004-0000-0100-00003B000000}"/>
    <hyperlink ref="B63" location="'C54'!A1" display="C54" xr:uid="{00000000-0004-0000-0100-00003C000000}"/>
    <hyperlink ref="B64" location="'C55'!A1" display="C55" xr:uid="{00000000-0004-0000-0100-00003D000000}"/>
    <hyperlink ref="B65" location="'C56'!A1" display="C56" xr:uid="{00000000-0004-0000-0100-00003E000000}"/>
    <hyperlink ref="B66" location="'C57'!A1" display="C57" xr:uid="{00000000-0004-0000-0100-00003F000000}"/>
    <hyperlink ref="B67" location="'C58'!A1" display="C58" xr:uid="{00000000-0004-0000-0100-000040000000}"/>
    <hyperlink ref="B68" location="'C59'!A1" display="C59" xr:uid="{00000000-0004-0000-0100-000041000000}"/>
    <hyperlink ref="B69" location="'C60'!A1" display="C60" xr:uid="{00000000-0004-0000-0100-000042000000}"/>
    <hyperlink ref="B70" location="'C61'!A1" display="C61" xr:uid="{00000000-0004-0000-0100-000043000000}"/>
    <hyperlink ref="B71" location="'C62'!A1" display="C62" xr:uid="{00000000-0004-0000-0100-000044000000}"/>
    <hyperlink ref="B72" location="'C63'!A1" display="C63" xr:uid="{00000000-0004-0000-0100-000045000000}"/>
    <hyperlink ref="B73" location="'C64'!A1" display="C64" xr:uid="{00000000-0004-0000-0100-000046000000}"/>
    <hyperlink ref="B74" location="'C65'!A1" display="C65" xr:uid="{00000000-0004-0000-0100-000047000000}"/>
    <hyperlink ref="B75" location="'C66'!A1" display="C66" xr:uid="{00000000-0004-0000-0100-000048000000}"/>
    <hyperlink ref="B76" location="'C67'!A1" display="C67" xr:uid="{00000000-0004-0000-0100-000049000000}"/>
    <hyperlink ref="B48" location="'D5'!A1" display="D5" xr:uid="{00000000-0004-0000-0100-00004A000000}"/>
    <hyperlink ref="B58" location="'D6'!A1" display="D6" xr:uid="{00000000-0004-0000-0100-00004B000000}"/>
    <hyperlink ref="B23" location="'D3'!A1" display="D3" xr:uid="{4D711233-EEA5-4BEB-8850-2446B5309806}"/>
    <hyperlink ref="B13" location="'D2'!A1" display="D2" xr:uid="{00000000-0004-0000-0100-000027000000}"/>
    <hyperlink ref="B3:C3" location="FUNIONARIOS!A1" display="Funcionarios que participaron en la publicación" xr:uid="{B381DB70-5230-4661-8C3E-38A42F94054D}"/>
    <hyperlink ref="B2:C2" location="'PORTADA '!A1" display="Portada" xr:uid="{169C63C0-8011-4362-9111-BC15BF7EBDBC}"/>
  </hyperlinks>
  <printOptions horizontalCentered="1"/>
  <pageMargins left="0.70866141732283472" right="0.70866141732283472" top="0.74803149606299213" bottom="0.74803149606299213" header="0.31496062992125984" footer="0.31496062992125984"/>
  <pageSetup scale="79" fitToHeight="4" orientation="landscape" r:id="rId1"/>
  <rowBreaks count="1" manualBreakCount="1">
    <brk id="38" max="1638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Hoja20">
    <pageSetUpPr fitToPage="1"/>
  </sheetPr>
  <dimension ref="A1:J23"/>
  <sheetViews>
    <sheetView showGridLines="0" zoomScale="86" zoomScaleNormal="86" workbookViewId="0">
      <selection activeCell="N15" sqref="N15"/>
    </sheetView>
  </sheetViews>
  <sheetFormatPr baseColWidth="10" defaultColWidth="23.42578125" defaultRowHeight="15" customHeight="1" x14ac:dyDescent="0.2"/>
  <cols>
    <col min="1" max="1" width="21.28515625" style="53" customWidth="1"/>
    <col min="2" max="4" width="9.28515625" style="53" customWidth="1"/>
    <col min="5" max="5" width="1.7109375" style="53" customWidth="1"/>
    <col min="6" max="8" width="9.28515625" style="53" customWidth="1"/>
    <col min="9" max="9" width="10.7109375" style="3" customWidth="1"/>
    <col min="10" max="10" width="13.85546875" style="3" customWidth="1"/>
    <col min="11" max="60" width="10.7109375" style="3" customWidth="1"/>
    <col min="61" max="16384" width="23.42578125" style="3"/>
  </cols>
  <sheetData>
    <row r="1" spans="1:10" s="7" customFormat="1" ht="14.25" x14ac:dyDescent="0.3">
      <c r="A1" s="175" t="s">
        <v>251</v>
      </c>
      <c r="B1" s="175"/>
      <c r="C1" s="175"/>
      <c r="D1" s="175"/>
      <c r="E1" s="175"/>
      <c r="F1" s="175"/>
      <c r="G1" s="175"/>
      <c r="H1" s="175"/>
      <c r="I1" s="9"/>
    </row>
    <row r="2" spans="1:10" s="7" customFormat="1" ht="15" customHeight="1" x14ac:dyDescent="0.3">
      <c r="A2" s="175" t="s">
        <v>252</v>
      </c>
      <c r="B2" s="175"/>
      <c r="C2" s="175"/>
      <c r="D2" s="175"/>
      <c r="E2" s="175"/>
      <c r="F2" s="175"/>
      <c r="G2" s="175"/>
      <c r="H2" s="175"/>
      <c r="I2" s="9"/>
      <c r="J2" s="159" t="s">
        <v>1</v>
      </c>
    </row>
    <row r="3" spans="1:10" s="7" customFormat="1" ht="15" customHeight="1" x14ac:dyDescent="0.3">
      <c r="A3" s="175" t="s">
        <v>253</v>
      </c>
      <c r="B3" s="175"/>
      <c r="C3" s="175"/>
      <c r="D3" s="175"/>
      <c r="E3" s="175"/>
      <c r="F3" s="175"/>
      <c r="G3" s="175"/>
      <c r="H3" s="175"/>
      <c r="I3" s="9"/>
      <c r="J3" s="159"/>
    </row>
    <row r="4" spans="1:10" s="7" customFormat="1" ht="15" customHeight="1" x14ac:dyDescent="0.3">
      <c r="A4" s="54"/>
      <c r="B4" s="72"/>
      <c r="C4" s="72"/>
      <c r="D4" s="72"/>
      <c r="E4" s="72"/>
      <c r="F4" s="73"/>
      <c r="G4" s="73"/>
      <c r="H4" s="73"/>
    </row>
    <row r="5" spans="1:10" s="7" customFormat="1" ht="15" customHeight="1" x14ac:dyDescent="0.3">
      <c r="A5" s="177" t="s">
        <v>215</v>
      </c>
      <c r="B5" s="178" t="s">
        <v>170</v>
      </c>
      <c r="C5" s="178"/>
      <c r="D5" s="178"/>
      <c r="E5" s="74"/>
      <c r="F5" s="178" t="s">
        <v>178</v>
      </c>
      <c r="G5" s="178"/>
      <c r="H5" s="178"/>
    </row>
    <row r="6" spans="1:10" s="7" customFormat="1" ht="15" customHeight="1" x14ac:dyDescent="0.3">
      <c r="A6" s="177"/>
      <c r="B6" s="39" t="s">
        <v>185</v>
      </c>
      <c r="C6" s="39" t="s">
        <v>186</v>
      </c>
      <c r="D6" s="39" t="s">
        <v>187</v>
      </c>
      <c r="E6" s="39"/>
      <c r="F6" s="39" t="s">
        <v>185</v>
      </c>
      <c r="G6" s="39" t="s">
        <v>186</v>
      </c>
      <c r="H6" s="39" t="s">
        <v>187</v>
      </c>
    </row>
    <row r="7" spans="1:10" s="7" customFormat="1" ht="15" customHeight="1" x14ac:dyDescent="0.3">
      <c r="A7" s="75" t="s">
        <v>208</v>
      </c>
      <c r="B7" s="64">
        <f>SUM(B8:B22)</f>
        <v>1685</v>
      </c>
      <c r="C7" s="64">
        <f>SUM(C8:C22)</f>
        <v>1104</v>
      </c>
      <c r="D7" s="64">
        <f>SUM(D8:D22)</f>
        <v>581</v>
      </c>
      <c r="E7" s="75"/>
      <c r="F7" s="59">
        <v>0.37291136439083766</v>
      </c>
      <c r="G7" s="59">
        <v>0.27171839735369907</v>
      </c>
      <c r="H7" s="59">
        <v>1.4291688190293461</v>
      </c>
    </row>
    <row r="8" spans="1:10" s="10" customFormat="1" ht="15" customHeight="1" x14ac:dyDescent="0.25">
      <c r="A8" s="76" t="s">
        <v>218</v>
      </c>
      <c r="B8" s="43">
        <v>295</v>
      </c>
      <c r="C8" s="58">
        <v>0</v>
      </c>
      <c r="D8" s="43">
        <v>295</v>
      </c>
      <c r="E8" s="77"/>
      <c r="F8" s="49">
        <v>1.2078778200876223</v>
      </c>
      <c r="G8" s="49">
        <v>0</v>
      </c>
      <c r="H8" s="49">
        <v>6.15866388308977</v>
      </c>
      <c r="I8" s="141"/>
    </row>
    <row r="9" spans="1:10" s="10" customFormat="1" ht="15" customHeight="1" x14ac:dyDescent="0.25">
      <c r="A9" s="76" t="s">
        <v>220</v>
      </c>
      <c r="B9" s="43">
        <v>137</v>
      </c>
      <c r="C9" s="58">
        <v>137</v>
      </c>
      <c r="D9" s="43">
        <v>0</v>
      </c>
      <c r="E9" s="77"/>
      <c r="F9" s="49">
        <v>2.2588623248145092</v>
      </c>
      <c r="G9" s="49">
        <v>2.374761657132952</v>
      </c>
      <c r="H9" s="49">
        <v>0</v>
      </c>
    </row>
    <row r="10" spans="1:10" s="10" customFormat="1" ht="15" customHeight="1" x14ac:dyDescent="0.25">
      <c r="A10" s="76" t="s">
        <v>221</v>
      </c>
      <c r="B10" s="43">
        <v>89</v>
      </c>
      <c r="C10" s="43">
        <v>89</v>
      </c>
      <c r="D10" s="43">
        <v>0</v>
      </c>
      <c r="E10" s="77"/>
      <c r="F10" s="49">
        <v>0.60021580793094143</v>
      </c>
      <c r="G10" s="49">
        <v>0.62592306069343839</v>
      </c>
      <c r="H10" s="49">
        <v>0</v>
      </c>
    </row>
    <row r="11" spans="1:10" s="10" customFormat="1" ht="15" customHeight="1" x14ac:dyDescent="0.25">
      <c r="A11" s="76" t="s">
        <v>222</v>
      </c>
      <c r="B11" s="43">
        <v>59</v>
      </c>
      <c r="C11" s="43">
        <v>59</v>
      </c>
      <c r="D11" s="43">
        <v>0</v>
      </c>
      <c r="E11" s="77"/>
      <c r="F11" s="49">
        <v>1.656372824256036</v>
      </c>
      <c r="G11" s="49">
        <v>1.656372824256036</v>
      </c>
      <c r="H11" s="49">
        <v>0</v>
      </c>
    </row>
    <row r="12" spans="1:10" s="10" customFormat="1" ht="15" customHeight="1" x14ac:dyDescent="0.25">
      <c r="A12" s="76" t="s">
        <v>223</v>
      </c>
      <c r="B12" s="43">
        <v>279</v>
      </c>
      <c r="C12" s="58">
        <v>46</v>
      </c>
      <c r="D12" s="43">
        <v>233</v>
      </c>
      <c r="E12" s="77"/>
      <c r="F12" s="49">
        <v>0.67693800800679371</v>
      </c>
      <c r="G12" s="49">
        <v>0.12657879530007429</v>
      </c>
      <c r="H12" s="49">
        <v>5.4035250463821889</v>
      </c>
    </row>
    <row r="13" spans="1:10" s="10" customFormat="1" ht="15" customHeight="1" x14ac:dyDescent="0.25">
      <c r="A13" s="76" t="s">
        <v>225</v>
      </c>
      <c r="B13" s="43">
        <v>30</v>
      </c>
      <c r="C13" s="43">
        <v>30</v>
      </c>
      <c r="D13" s="43">
        <v>0</v>
      </c>
      <c r="E13" s="77"/>
      <c r="F13" s="49">
        <v>0.10778184953653806</v>
      </c>
      <c r="G13" s="49">
        <v>0.11194029850746269</v>
      </c>
      <c r="H13" s="49">
        <v>0</v>
      </c>
    </row>
    <row r="14" spans="1:10" s="10" customFormat="1" ht="15" customHeight="1" x14ac:dyDescent="0.25">
      <c r="A14" s="76" t="s">
        <v>226</v>
      </c>
      <c r="B14" s="43">
        <v>20</v>
      </c>
      <c r="C14" s="43">
        <v>20</v>
      </c>
      <c r="D14" s="43">
        <v>0</v>
      </c>
      <c r="E14" s="77"/>
      <c r="F14" s="49">
        <v>0.2190100744634253</v>
      </c>
      <c r="G14" s="49">
        <v>0.2190100744634253</v>
      </c>
      <c r="H14" s="49">
        <v>0</v>
      </c>
    </row>
    <row r="15" spans="1:10" s="10" customFormat="1" ht="15" customHeight="1" x14ac:dyDescent="0.25">
      <c r="A15" s="76" t="s">
        <v>228</v>
      </c>
      <c r="B15" s="43">
        <v>167</v>
      </c>
      <c r="C15" s="58">
        <v>167</v>
      </c>
      <c r="D15" s="43">
        <v>0</v>
      </c>
      <c r="E15" s="77"/>
      <c r="F15" s="49">
        <v>1.7223597359735974</v>
      </c>
      <c r="G15" s="49">
        <v>1.8247377622377623</v>
      </c>
      <c r="H15" s="49">
        <v>0</v>
      </c>
    </row>
    <row r="16" spans="1:10" s="10" customFormat="1" ht="15" customHeight="1" x14ac:dyDescent="0.25">
      <c r="A16" s="76" t="s">
        <v>232</v>
      </c>
      <c r="B16" s="43">
        <v>16</v>
      </c>
      <c r="C16" s="58">
        <v>16</v>
      </c>
      <c r="D16" s="43">
        <v>0</v>
      </c>
      <c r="E16" s="77"/>
      <c r="F16" s="49">
        <v>0.20865936358894105</v>
      </c>
      <c r="G16" s="49">
        <v>0.22701475595913734</v>
      </c>
      <c r="H16" s="49">
        <v>0</v>
      </c>
    </row>
    <row r="17" spans="1:8" s="10" customFormat="1" ht="15" customHeight="1" x14ac:dyDescent="0.25">
      <c r="A17" s="76" t="s">
        <v>234</v>
      </c>
      <c r="B17" s="43">
        <v>135</v>
      </c>
      <c r="C17" s="58">
        <v>89</v>
      </c>
      <c r="D17" s="43">
        <v>46</v>
      </c>
      <c r="E17" s="77"/>
      <c r="F17" s="49">
        <v>1.971090670170828</v>
      </c>
      <c r="G17" s="49">
        <v>1.3505311077389983</v>
      </c>
      <c r="H17" s="49">
        <v>17.760617760617762</v>
      </c>
    </row>
    <row r="18" spans="1:8" s="10" customFormat="1" ht="15" customHeight="1" x14ac:dyDescent="0.25">
      <c r="A18" s="76" t="s">
        <v>236</v>
      </c>
      <c r="B18" s="43">
        <v>48</v>
      </c>
      <c r="C18" s="58">
        <v>41</v>
      </c>
      <c r="D18" s="43">
        <v>7</v>
      </c>
      <c r="E18" s="77"/>
      <c r="F18" s="49">
        <v>0.33589923023093071</v>
      </c>
      <c r="G18" s="49">
        <v>0.2908007660117739</v>
      </c>
      <c r="H18" s="49">
        <v>3.664921465968586</v>
      </c>
    </row>
    <row r="19" spans="1:8" s="10" customFormat="1" ht="15" customHeight="1" x14ac:dyDescent="0.25">
      <c r="A19" s="76" t="s">
        <v>237</v>
      </c>
      <c r="B19" s="43">
        <v>131</v>
      </c>
      <c r="C19" s="43">
        <v>131</v>
      </c>
      <c r="D19" s="43">
        <v>0</v>
      </c>
      <c r="E19" s="77"/>
      <c r="F19" s="49">
        <v>1.5571139902531794</v>
      </c>
      <c r="G19" s="49">
        <v>1.6634920634920634</v>
      </c>
      <c r="H19" s="49">
        <v>0</v>
      </c>
    </row>
    <row r="20" spans="1:8" s="10" customFormat="1" ht="15" customHeight="1" x14ac:dyDescent="0.25">
      <c r="A20" s="76" t="s">
        <v>238</v>
      </c>
      <c r="B20" s="43">
        <v>56</v>
      </c>
      <c r="C20" s="58">
        <v>56</v>
      </c>
      <c r="D20" s="43">
        <v>0</v>
      </c>
      <c r="E20" s="77"/>
      <c r="F20" s="49">
        <v>0.64007315121728192</v>
      </c>
      <c r="G20" s="49">
        <v>0.65108708289733752</v>
      </c>
      <c r="H20" s="49">
        <v>0</v>
      </c>
    </row>
    <row r="21" spans="1:8" s="10" customFormat="1" ht="15" customHeight="1" x14ac:dyDescent="0.25">
      <c r="A21" s="76" t="s">
        <v>239</v>
      </c>
      <c r="B21" s="43">
        <v>30</v>
      </c>
      <c r="C21" s="43">
        <v>30</v>
      </c>
      <c r="D21" s="43">
        <v>0</v>
      </c>
      <c r="E21" s="77"/>
      <c r="F21" s="49">
        <v>0.89153046062407126</v>
      </c>
      <c r="G21" s="49">
        <v>0.96370061034371979</v>
      </c>
      <c r="H21" s="49">
        <v>0</v>
      </c>
    </row>
    <row r="22" spans="1:8" s="10" customFormat="1" ht="15" customHeight="1" thickBot="1" x14ac:dyDescent="0.3">
      <c r="A22" s="76" t="s">
        <v>240</v>
      </c>
      <c r="B22" s="43">
        <v>193</v>
      </c>
      <c r="C22" s="43">
        <v>193</v>
      </c>
      <c r="D22" s="43">
        <v>0</v>
      </c>
      <c r="E22" s="77"/>
      <c r="F22" s="49">
        <v>0.72753317249698435</v>
      </c>
      <c r="G22" s="49">
        <v>0.75340594136706096</v>
      </c>
      <c r="H22" s="49">
        <v>0</v>
      </c>
    </row>
    <row r="23" spans="1:8" s="10" customFormat="1" ht="15" customHeight="1" x14ac:dyDescent="0.25">
      <c r="A23" s="169" t="s">
        <v>212</v>
      </c>
      <c r="B23" s="169"/>
      <c r="C23" s="169"/>
      <c r="D23" s="169"/>
      <c r="E23" s="169"/>
      <c r="F23" s="169"/>
      <c r="G23" s="169"/>
      <c r="H23" s="169"/>
    </row>
  </sheetData>
  <mergeCells count="8">
    <mergeCell ref="A23:H23"/>
    <mergeCell ref="J2:J3"/>
    <mergeCell ref="A1:H1"/>
    <mergeCell ref="A2:H2"/>
    <mergeCell ref="A3:H3"/>
    <mergeCell ref="A5:A6"/>
    <mergeCell ref="B5:D5"/>
    <mergeCell ref="F5:H5"/>
  </mergeCells>
  <hyperlinks>
    <hyperlink ref="J2" location="INDICE!A1" display="INDICE" xr:uid="{55065291-6EE4-4584-A9AC-9283F103D181}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verticalDpi="30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Hoja21">
    <pageSetUpPr fitToPage="1"/>
  </sheetPr>
  <dimension ref="A1:L23"/>
  <sheetViews>
    <sheetView showGridLines="0" topLeftCell="A2" zoomScale="154" zoomScaleNormal="154" workbookViewId="0">
      <selection activeCell="M7" sqref="M7"/>
    </sheetView>
  </sheetViews>
  <sheetFormatPr baseColWidth="10" defaultColWidth="23.42578125" defaultRowHeight="15" customHeight="1" x14ac:dyDescent="0.2"/>
  <cols>
    <col min="1" max="1" width="18.42578125" style="53" bestFit="1" customWidth="1"/>
    <col min="2" max="4" width="8.7109375" style="53" customWidth="1"/>
    <col min="5" max="5" width="15.42578125" style="53" bestFit="1" customWidth="1"/>
    <col min="6" max="6" width="1.7109375" style="53" customWidth="1"/>
    <col min="7" max="9" width="8.7109375" style="53" customWidth="1"/>
    <col min="10" max="10" width="15.42578125" style="53" bestFit="1" customWidth="1"/>
    <col min="11" max="11" width="10.7109375" style="3" customWidth="1"/>
    <col min="12" max="12" width="13.7109375" style="3" customWidth="1"/>
    <col min="13" max="66" width="10.7109375" style="3" customWidth="1"/>
    <col min="67" max="16384" width="23.42578125" style="3"/>
  </cols>
  <sheetData>
    <row r="1" spans="1:12" s="7" customFormat="1" ht="15" customHeight="1" x14ac:dyDescent="0.3">
      <c r="A1" s="175" t="s">
        <v>254</v>
      </c>
      <c r="B1" s="175"/>
      <c r="C1" s="175"/>
      <c r="D1" s="175"/>
      <c r="E1" s="175"/>
      <c r="F1" s="175"/>
      <c r="G1" s="175"/>
      <c r="H1" s="175"/>
      <c r="I1" s="175"/>
      <c r="J1" s="175"/>
      <c r="K1" s="9"/>
    </row>
    <row r="2" spans="1:12" s="7" customFormat="1" ht="15" customHeight="1" x14ac:dyDescent="0.3">
      <c r="A2" s="176" t="s">
        <v>255</v>
      </c>
      <c r="B2" s="176"/>
      <c r="C2" s="176"/>
      <c r="D2" s="176"/>
      <c r="E2" s="176"/>
      <c r="F2" s="176"/>
      <c r="G2" s="176"/>
      <c r="H2" s="176"/>
      <c r="I2" s="176"/>
      <c r="J2" s="176"/>
      <c r="K2" s="9"/>
      <c r="L2" s="159" t="s">
        <v>1</v>
      </c>
    </row>
    <row r="3" spans="1:12" s="7" customFormat="1" ht="15" customHeight="1" x14ac:dyDescent="0.3">
      <c r="A3" s="176" t="s">
        <v>214</v>
      </c>
      <c r="B3" s="176"/>
      <c r="C3" s="176"/>
      <c r="D3" s="176"/>
      <c r="E3" s="176"/>
      <c r="F3" s="176"/>
      <c r="G3" s="176"/>
      <c r="H3" s="176"/>
      <c r="I3" s="176"/>
      <c r="J3" s="176"/>
      <c r="K3" s="9"/>
      <c r="L3" s="159"/>
    </row>
    <row r="4" spans="1:12" s="7" customFormat="1" ht="15" customHeight="1" x14ac:dyDescent="0.3">
      <c r="A4" s="73"/>
      <c r="B4" s="72"/>
      <c r="C4" s="72"/>
      <c r="D4" s="72"/>
      <c r="E4" s="72"/>
      <c r="F4" s="54"/>
      <c r="G4" s="73"/>
      <c r="H4" s="73"/>
      <c r="I4" s="73"/>
      <c r="J4" s="73"/>
    </row>
    <row r="5" spans="1:12" s="7" customFormat="1" ht="15" customHeight="1" x14ac:dyDescent="0.3">
      <c r="A5" s="177" t="s">
        <v>215</v>
      </c>
      <c r="B5" s="178" t="s">
        <v>170</v>
      </c>
      <c r="C5" s="178"/>
      <c r="D5" s="178"/>
      <c r="E5" s="178"/>
      <c r="F5" s="74"/>
      <c r="G5" s="178" t="s">
        <v>178</v>
      </c>
      <c r="H5" s="178"/>
      <c r="I5" s="178"/>
      <c r="J5" s="178"/>
    </row>
    <row r="6" spans="1:12" s="7" customFormat="1" ht="15" customHeight="1" x14ac:dyDescent="0.3">
      <c r="A6" s="177"/>
      <c r="B6" s="39" t="s">
        <v>185</v>
      </c>
      <c r="C6" s="39" t="s">
        <v>186</v>
      </c>
      <c r="D6" s="39" t="s">
        <v>187</v>
      </c>
      <c r="E6" s="39" t="s">
        <v>188</v>
      </c>
      <c r="F6" s="39"/>
      <c r="G6" s="39" t="s">
        <v>185</v>
      </c>
      <c r="H6" s="39" t="s">
        <v>186</v>
      </c>
      <c r="I6" s="39" t="s">
        <v>187</v>
      </c>
      <c r="J6" s="39" t="s">
        <v>188</v>
      </c>
    </row>
    <row r="7" spans="1:12" s="7" customFormat="1" ht="15" customHeight="1" x14ac:dyDescent="0.3">
      <c r="A7" s="75" t="s">
        <v>208</v>
      </c>
      <c r="B7" s="64">
        <f>SUM(B8:B22)</f>
        <v>18139</v>
      </c>
      <c r="C7" s="64">
        <f>SUM(C8:C22)</f>
        <v>10643</v>
      </c>
      <c r="D7" s="64">
        <f>SUM(D8:D22)</f>
        <v>7029</v>
      </c>
      <c r="E7" s="64">
        <f>SUM(E8:E22)</f>
        <v>467</v>
      </c>
      <c r="F7" s="75"/>
      <c r="G7" s="59">
        <v>4.0143853048578064</v>
      </c>
      <c r="H7" s="59">
        <v>2.619473644053822</v>
      </c>
      <c r="I7" s="59">
        <v>17.290236882886873</v>
      </c>
      <c r="J7" s="59">
        <v>9.5422966898242745</v>
      </c>
    </row>
    <row r="8" spans="1:12" s="10" customFormat="1" ht="15" customHeight="1" x14ac:dyDescent="0.25">
      <c r="A8" s="76" t="s">
        <v>216</v>
      </c>
      <c r="B8" s="43">
        <v>3354</v>
      </c>
      <c r="C8" s="84">
        <v>2034</v>
      </c>
      <c r="D8" s="43">
        <v>1320</v>
      </c>
      <c r="E8" s="43">
        <v>0</v>
      </c>
      <c r="F8" s="77"/>
      <c r="G8" s="49">
        <v>12.431430689399555</v>
      </c>
      <c r="H8" s="49">
        <v>9.1803574652464341</v>
      </c>
      <c r="I8" s="49">
        <v>33.140848606577954</v>
      </c>
      <c r="J8" s="85">
        <v>0</v>
      </c>
    </row>
    <row r="9" spans="1:12" s="10" customFormat="1" ht="15" customHeight="1" x14ac:dyDescent="0.25">
      <c r="A9" s="76" t="s">
        <v>217</v>
      </c>
      <c r="B9" s="43">
        <v>3512</v>
      </c>
      <c r="C9" s="84">
        <v>759</v>
      </c>
      <c r="D9" s="43">
        <v>2286</v>
      </c>
      <c r="E9" s="43">
        <v>467</v>
      </c>
      <c r="F9" s="77"/>
      <c r="G9" s="49">
        <v>13.427642898107436</v>
      </c>
      <c r="H9" s="49">
        <v>4.1673529896227972</v>
      </c>
      <c r="I9" s="49">
        <v>32.80241067585019</v>
      </c>
      <c r="J9" s="49">
        <v>47.995889003083249</v>
      </c>
    </row>
    <row r="10" spans="1:12" s="10" customFormat="1" ht="15" customHeight="1" x14ac:dyDescent="0.25">
      <c r="A10" s="76" t="s">
        <v>218</v>
      </c>
      <c r="B10" s="43">
        <v>1952</v>
      </c>
      <c r="C10" s="84">
        <v>1177</v>
      </c>
      <c r="D10" s="58">
        <v>775</v>
      </c>
      <c r="E10" s="43">
        <v>0</v>
      </c>
      <c r="F10" s="77"/>
      <c r="G10" s="49">
        <v>7.9924661180035219</v>
      </c>
      <c r="H10" s="49">
        <v>6.204206420325761</v>
      </c>
      <c r="I10" s="49">
        <v>16.179540709812109</v>
      </c>
      <c r="J10" s="49">
        <v>0</v>
      </c>
    </row>
    <row r="11" spans="1:12" s="10" customFormat="1" ht="15" customHeight="1" x14ac:dyDescent="0.25">
      <c r="A11" s="76" t="s">
        <v>219</v>
      </c>
      <c r="B11" s="43">
        <v>1201</v>
      </c>
      <c r="C11" s="84">
        <v>1201</v>
      </c>
      <c r="D11" s="43">
        <v>0</v>
      </c>
      <c r="E11" s="43">
        <v>0</v>
      </c>
      <c r="F11" s="77"/>
      <c r="G11" s="49">
        <v>4.7594515336450822</v>
      </c>
      <c r="H11" s="49">
        <v>5.1395070181444709</v>
      </c>
      <c r="I11" s="85">
        <v>0</v>
      </c>
      <c r="J11" s="49">
        <v>0</v>
      </c>
    </row>
    <row r="12" spans="1:12" s="10" customFormat="1" ht="15" customHeight="1" x14ac:dyDescent="0.25">
      <c r="A12" s="76" t="s">
        <v>221</v>
      </c>
      <c r="B12" s="43">
        <v>25</v>
      </c>
      <c r="C12" s="58">
        <v>0</v>
      </c>
      <c r="D12" s="43">
        <v>25</v>
      </c>
      <c r="E12" s="43">
        <v>0</v>
      </c>
      <c r="F12" s="77"/>
      <c r="G12" s="49">
        <v>0.16859994604801729</v>
      </c>
      <c r="H12" s="85">
        <v>0</v>
      </c>
      <c r="I12" s="49">
        <v>7.4183976261127587</v>
      </c>
      <c r="J12" s="49">
        <v>0</v>
      </c>
    </row>
    <row r="13" spans="1:12" s="10" customFormat="1" ht="15" customHeight="1" x14ac:dyDescent="0.25">
      <c r="A13" s="76" t="s">
        <v>223</v>
      </c>
      <c r="B13" s="43">
        <v>303</v>
      </c>
      <c r="C13" s="58">
        <v>211</v>
      </c>
      <c r="D13" s="43">
        <v>92</v>
      </c>
      <c r="E13" s="43">
        <v>0</v>
      </c>
      <c r="F13" s="77"/>
      <c r="G13" s="49">
        <v>0.73516923450200167</v>
      </c>
      <c r="H13" s="49">
        <v>0.5806114306155582</v>
      </c>
      <c r="I13" s="49">
        <v>2.1335807050092765</v>
      </c>
      <c r="J13" s="49">
        <v>0</v>
      </c>
    </row>
    <row r="14" spans="1:12" s="10" customFormat="1" ht="15" customHeight="1" x14ac:dyDescent="0.25">
      <c r="A14" s="76" t="s">
        <v>224</v>
      </c>
      <c r="B14" s="43">
        <v>215</v>
      </c>
      <c r="C14" s="58">
        <v>0</v>
      </c>
      <c r="D14" s="43">
        <v>215</v>
      </c>
      <c r="E14" s="43">
        <v>0</v>
      </c>
      <c r="F14" s="77"/>
      <c r="G14" s="49">
        <v>1.1617853669080298</v>
      </c>
      <c r="H14" s="85">
        <v>0</v>
      </c>
      <c r="I14" s="49">
        <v>21.695257315842582</v>
      </c>
      <c r="J14" s="49">
        <v>0</v>
      </c>
    </row>
    <row r="15" spans="1:12" s="10" customFormat="1" ht="15" customHeight="1" x14ac:dyDescent="0.25">
      <c r="A15" s="76" t="s">
        <v>227</v>
      </c>
      <c r="B15" s="43">
        <v>5108</v>
      </c>
      <c r="C15" s="58">
        <v>3784</v>
      </c>
      <c r="D15" s="43">
        <v>1324</v>
      </c>
      <c r="E15" s="43">
        <v>0</v>
      </c>
      <c r="F15" s="77"/>
      <c r="G15" s="49">
        <v>14.216927829886721</v>
      </c>
      <c r="H15" s="49">
        <v>11.478144811478144</v>
      </c>
      <c r="I15" s="49">
        <v>44.699527346387576</v>
      </c>
      <c r="J15" s="49">
        <v>0</v>
      </c>
    </row>
    <row r="16" spans="1:12" s="10" customFormat="1" ht="15" customHeight="1" x14ac:dyDescent="0.25">
      <c r="A16" s="76" t="s">
        <v>229</v>
      </c>
      <c r="B16" s="43">
        <v>1720</v>
      </c>
      <c r="C16" s="58">
        <v>1372</v>
      </c>
      <c r="D16" s="43">
        <v>348</v>
      </c>
      <c r="E16" s="43">
        <v>0</v>
      </c>
      <c r="F16" s="77"/>
      <c r="G16" s="49">
        <v>5.165630537285641</v>
      </c>
      <c r="H16" s="49">
        <v>5.1617757712565844</v>
      </c>
      <c r="I16" s="49">
        <v>5.3546699492229575</v>
      </c>
      <c r="J16" s="49">
        <v>0</v>
      </c>
    </row>
    <row r="17" spans="1:10" s="10" customFormat="1" ht="15" customHeight="1" x14ac:dyDescent="0.25">
      <c r="A17" s="76" t="s">
        <v>232</v>
      </c>
      <c r="B17" s="43">
        <v>17</v>
      </c>
      <c r="C17" s="58">
        <v>0</v>
      </c>
      <c r="D17" s="43">
        <v>17</v>
      </c>
      <c r="E17" s="43">
        <v>0</v>
      </c>
      <c r="F17" s="77"/>
      <c r="G17" s="49">
        <v>0.2217005738132499</v>
      </c>
      <c r="H17" s="85">
        <v>0</v>
      </c>
      <c r="I17" s="49">
        <v>3.1481481481481479</v>
      </c>
      <c r="J17" s="49">
        <v>0</v>
      </c>
    </row>
    <row r="18" spans="1:10" s="10" customFormat="1" ht="15" customHeight="1" x14ac:dyDescent="0.25">
      <c r="A18" s="76" t="s">
        <v>233</v>
      </c>
      <c r="B18" s="43">
        <v>20</v>
      </c>
      <c r="C18" s="58">
        <v>0</v>
      </c>
      <c r="D18" s="43">
        <v>20</v>
      </c>
      <c r="E18" s="43">
        <v>0</v>
      </c>
      <c r="F18" s="77"/>
      <c r="G18" s="49">
        <v>0.16526194017517765</v>
      </c>
      <c r="H18" s="49">
        <v>0</v>
      </c>
      <c r="I18" s="49">
        <v>1.6103059581320449</v>
      </c>
      <c r="J18" s="49">
        <v>0</v>
      </c>
    </row>
    <row r="19" spans="1:10" s="10" customFormat="1" ht="15" customHeight="1" x14ac:dyDescent="0.25">
      <c r="A19" s="76" t="s">
        <v>234</v>
      </c>
      <c r="B19" s="43">
        <v>105</v>
      </c>
      <c r="C19" s="43">
        <v>105</v>
      </c>
      <c r="D19" s="43">
        <v>0</v>
      </c>
      <c r="E19" s="43">
        <v>0</v>
      </c>
      <c r="F19" s="77"/>
      <c r="G19" s="49">
        <v>1.5330705212439772</v>
      </c>
      <c r="H19" s="49">
        <v>1.5933232169954477</v>
      </c>
      <c r="I19" s="85">
        <v>0</v>
      </c>
      <c r="J19" s="49">
        <v>0</v>
      </c>
    </row>
    <row r="20" spans="1:10" s="10" customFormat="1" ht="15" customHeight="1" x14ac:dyDescent="0.25">
      <c r="A20" s="76" t="s">
        <v>235</v>
      </c>
      <c r="B20" s="43">
        <v>28</v>
      </c>
      <c r="C20" s="58">
        <v>0</v>
      </c>
      <c r="D20" s="43">
        <v>28</v>
      </c>
      <c r="E20" s="43">
        <v>0</v>
      </c>
      <c r="F20" s="77"/>
      <c r="G20" s="49">
        <v>0.19562635366450082</v>
      </c>
      <c r="H20" s="49">
        <v>0</v>
      </c>
      <c r="I20" s="49">
        <v>3.3734939759036147</v>
      </c>
      <c r="J20" s="49">
        <v>0</v>
      </c>
    </row>
    <row r="21" spans="1:10" s="10" customFormat="1" ht="15" customHeight="1" x14ac:dyDescent="0.25">
      <c r="A21" s="76" t="s">
        <v>237</v>
      </c>
      <c r="B21" s="43">
        <v>247</v>
      </c>
      <c r="C21" s="43">
        <v>0</v>
      </c>
      <c r="D21" s="43">
        <v>247</v>
      </c>
      <c r="E21" s="43">
        <v>0</v>
      </c>
      <c r="F21" s="77"/>
      <c r="G21" s="49">
        <v>2.935932485439201</v>
      </c>
      <c r="H21" s="49">
        <v>0</v>
      </c>
      <c r="I21" s="49">
        <v>45.910780669144977</v>
      </c>
      <c r="J21" s="49">
        <v>0</v>
      </c>
    </row>
    <row r="22" spans="1:10" s="10" customFormat="1" ht="15" customHeight="1" thickBot="1" x14ac:dyDescent="0.3">
      <c r="A22" s="78" t="s">
        <v>240</v>
      </c>
      <c r="B22" s="79">
        <v>332</v>
      </c>
      <c r="C22" s="79">
        <v>0</v>
      </c>
      <c r="D22" s="79">
        <v>332</v>
      </c>
      <c r="E22" s="43">
        <v>0</v>
      </c>
      <c r="F22" s="80"/>
      <c r="G22" s="51">
        <v>1.2515078407720144</v>
      </c>
      <c r="H22" s="51">
        <v>0</v>
      </c>
      <c r="I22" s="51">
        <v>36.443468715697037</v>
      </c>
      <c r="J22" s="51">
        <v>0</v>
      </c>
    </row>
    <row r="23" spans="1:10" s="10" customFormat="1" ht="15" customHeight="1" x14ac:dyDescent="0.25">
      <c r="A23" s="169" t="s">
        <v>256</v>
      </c>
      <c r="B23" s="169"/>
      <c r="C23" s="169"/>
      <c r="D23" s="169"/>
      <c r="E23" s="169"/>
      <c r="F23" s="169"/>
      <c r="G23" s="169"/>
      <c r="H23" s="169"/>
      <c r="I23" s="169"/>
      <c r="J23" s="169"/>
    </row>
  </sheetData>
  <mergeCells count="8">
    <mergeCell ref="A23:J23"/>
    <mergeCell ref="L2:L3"/>
    <mergeCell ref="A1:J1"/>
    <mergeCell ref="A2:J2"/>
    <mergeCell ref="A3:J3"/>
    <mergeCell ref="A5:A6"/>
    <mergeCell ref="B5:E5"/>
    <mergeCell ref="G5:J5"/>
  </mergeCells>
  <hyperlinks>
    <hyperlink ref="L2" location="INDICE!A1" display="INDICE" xr:uid="{4A33BAAE-E30D-4A83-9306-3AAB56F4ED64}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verticalDpi="30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Hoja22">
    <pageSetUpPr fitToPage="1"/>
  </sheetPr>
  <dimension ref="A1:J17"/>
  <sheetViews>
    <sheetView showGridLines="0" topLeftCell="A2" zoomScale="160" zoomScaleNormal="160" workbookViewId="0">
      <selection activeCell="O2" sqref="O2"/>
    </sheetView>
  </sheetViews>
  <sheetFormatPr baseColWidth="10" defaultColWidth="23.42578125" defaultRowHeight="15" customHeight="1" x14ac:dyDescent="0.2"/>
  <cols>
    <col min="1" max="1" width="18.42578125" style="53" customWidth="1"/>
    <col min="2" max="4" width="9.7109375" style="53" customWidth="1"/>
    <col min="5" max="5" width="1.7109375" style="53" customWidth="1"/>
    <col min="6" max="8" width="9.7109375" style="53" customWidth="1"/>
    <col min="9" max="9" width="10.7109375" style="3" customWidth="1"/>
    <col min="10" max="10" width="14" style="3" customWidth="1"/>
    <col min="11" max="80" width="10.7109375" style="3" customWidth="1"/>
    <col min="81" max="16384" width="23.42578125" style="3"/>
  </cols>
  <sheetData>
    <row r="1" spans="1:10" s="7" customFormat="1" ht="14.25" x14ac:dyDescent="0.3">
      <c r="A1" s="175" t="s">
        <v>257</v>
      </c>
      <c r="B1" s="175"/>
      <c r="C1" s="175"/>
      <c r="D1" s="175"/>
      <c r="E1" s="175"/>
      <c r="F1" s="175"/>
      <c r="G1" s="175"/>
      <c r="H1" s="175"/>
      <c r="I1" s="9"/>
    </row>
    <row r="2" spans="1:10" s="7" customFormat="1" ht="15" customHeight="1" x14ac:dyDescent="0.3">
      <c r="A2" s="176" t="s">
        <v>258</v>
      </c>
      <c r="B2" s="176"/>
      <c r="C2" s="176"/>
      <c r="D2" s="176"/>
      <c r="E2" s="176"/>
      <c r="F2" s="176"/>
      <c r="G2" s="176"/>
      <c r="H2" s="176"/>
      <c r="I2" s="9"/>
      <c r="J2" s="159" t="s">
        <v>1</v>
      </c>
    </row>
    <row r="3" spans="1:10" s="7" customFormat="1" ht="15" customHeight="1" x14ac:dyDescent="0.3">
      <c r="A3" s="176" t="s">
        <v>214</v>
      </c>
      <c r="B3" s="176"/>
      <c r="C3" s="176"/>
      <c r="D3" s="176"/>
      <c r="E3" s="176"/>
      <c r="F3" s="176"/>
      <c r="G3" s="176"/>
      <c r="H3" s="176"/>
      <c r="I3" s="9"/>
      <c r="J3" s="159"/>
    </row>
    <row r="4" spans="1:10" s="7" customFormat="1" ht="15" customHeight="1" x14ac:dyDescent="0.3">
      <c r="A4" s="54"/>
      <c r="B4" s="72"/>
      <c r="C4" s="72"/>
      <c r="D4" s="72"/>
      <c r="E4" s="54"/>
      <c r="F4" s="73"/>
      <c r="G4" s="73"/>
      <c r="H4" s="73"/>
    </row>
    <row r="5" spans="1:10" s="7" customFormat="1" ht="15" customHeight="1" x14ac:dyDescent="0.3">
      <c r="A5" s="177" t="s">
        <v>215</v>
      </c>
      <c r="B5" s="178" t="s">
        <v>170</v>
      </c>
      <c r="C5" s="178"/>
      <c r="D5" s="178"/>
      <c r="E5" s="74"/>
      <c r="F5" s="178" t="s">
        <v>178</v>
      </c>
      <c r="G5" s="178"/>
      <c r="H5" s="178"/>
    </row>
    <row r="6" spans="1:10" s="7" customFormat="1" ht="15" customHeight="1" x14ac:dyDescent="0.3">
      <c r="A6" s="177"/>
      <c r="B6" s="39" t="s">
        <v>185</v>
      </c>
      <c r="C6" s="39" t="s">
        <v>186</v>
      </c>
      <c r="D6" s="39" t="s">
        <v>187</v>
      </c>
      <c r="E6" s="39"/>
      <c r="F6" s="39" t="s">
        <v>185</v>
      </c>
      <c r="G6" s="39" t="s">
        <v>186</v>
      </c>
      <c r="H6" s="39" t="s">
        <v>187</v>
      </c>
    </row>
    <row r="7" spans="1:10" s="7" customFormat="1" ht="15" customHeight="1" x14ac:dyDescent="0.3">
      <c r="A7" s="86" t="s">
        <v>208</v>
      </c>
      <c r="B7" s="64">
        <f>SUM(B8:B16)</f>
        <v>1809</v>
      </c>
      <c r="C7" s="64">
        <f>SUM(C8:C16)</f>
        <v>1151</v>
      </c>
      <c r="D7" s="64">
        <f>SUM(D8:D16)</f>
        <v>658</v>
      </c>
      <c r="E7" s="86"/>
      <c r="F7" s="59">
        <v>0.40035409981188441</v>
      </c>
      <c r="G7" s="59">
        <v>0.28328611898016998</v>
      </c>
      <c r="H7" s="59">
        <v>1.6185767348043196</v>
      </c>
    </row>
    <row r="8" spans="1:10" s="10" customFormat="1" ht="15" customHeight="1" x14ac:dyDescent="0.25">
      <c r="A8" s="87" t="s">
        <v>218</v>
      </c>
      <c r="B8" s="43">
        <v>289</v>
      </c>
      <c r="C8" s="58">
        <v>0</v>
      </c>
      <c r="D8" s="43">
        <v>289</v>
      </c>
      <c r="E8" s="88"/>
      <c r="F8" s="49">
        <v>1.1833108135773656</v>
      </c>
      <c r="G8" s="85">
        <v>0</v>
      </c>
      <c r="H8" s="49">
        <v>6.0334029227557417</v>
      </c>
    </row>
    <row r="9" spans="1:10" s="10" customFormat="1" ht="15" customHeight="1" x14ac:dyDescent="0.25">
      <c r="A9" s="87" t="s">
        <v>219</v>
      </c>
      <c r="B9" s="43">
        <v>40</v>
      </c>
      <c r="C9" s="58">
        <v>40</v>
      </c>
      <c r="D9" s="43">
        <v>0</v>
      </c>
      <c r="E9" s="88"/>
      <c r="F9" s="49">
        <v>0.1585162875485456</v>
      </c>
      <c r="G9" s="49">
        <v>0.17117425539198905</v>
      </c>
      <c r="H9" s="85">
        <v>0</v>
      </c>
    </row>
    <row r="10" spans="1:10" s="10" customFormat="1" ht="15" customHeight="1" x14ac:dyDescent="0.25">
      <c r="A10" s="87" t="s">
        <v>220</v>
      </c>
      <c r="B10" s="43">
        <v>100</v>
      </c>
      <c r="C10" s="58">
        <v>100</v>
      </c>
      <c r="D10" s="43">
        <v>0</v>
      </c>
      <c r="E10" s="88"/>
      <c r="F10" s="49">
        <v>1.6488046166529264</v>
      </c>
      <c r="G10" s="49">
        <v>1.7334026694401108</v>
      </c>
      <c r="H10" s="85">
        <v>0</v>
      </c>
    </row>
    <row r="11" spans="1:10" s="10" customFormat="1" ht="15" customHeight="1" x14ac:dyDescent="0.25">
      <c r="A11" s="87" t="s">
        <v>222</v>
      </c>
      <c r="B11" s="43">
        <v>106</v>
      </c>
      <c r="C11" s="58">
        <v>106</v>
      </c>
      <c r="D11" s="43">
        <v>0</v>
      </c>
      <c r="E11" s="88"/>
      <c r="F11" s="49">
        <v>2.9758562605277934</v>
      </c>
      <c r="G11" s="49">
        <v>2.9758562605277934</v>
      </c>
      <c r="H11" s="85">
        <v>0</v>
      </c>
    </row>
    <row r="12" spans="1:10" s="10" customFormat="1" ht="15" customHeight="1" x14ac:dyDescent="0.25">
      <c r="A12" s="87" t="s">
        <v>225</v>
      </c>
      <c r="B12" s="43">
        <v>91</v>
      </c>
      <c r="C12" s="58">
        <v>0</v>
      </c>
      <c r="D12" s="43">
        <v>91</v>
      </c>
      <c r="E12" s="88"/>
      <c r="F12" s="49">
        <v>0.32693827692749872</v>
      </c>
      <c r="G12" s="85">
        <v>0</v>
      </c>
      <c r="H12" s="49">
        <v>11.879895561357703</v>
      </c>
    </row>
    <row r="13" spans="1:10" s="10" customFormat="1" ht="15" customHeight="1" x14ac:dyDescent="0.25">
      <c r="A13" s="87" t="s">
        <v>229</v>
      </c>
      <c r="B13" s="43">
        <v>250</v>
      </c>
      <c r="C13" s="58">
        <v>0</v>
      </c>
      <c r="D13" s="43">
        <v>250</v>
      </c>
      <c r="E13" s="88"/>
      <c r="F13" s="49">
        <v>0.75081839204733158</v>
      </c>
      <c r="G13" s="85">
        <v>0</v>
      </c>
      <c r="H13" s="49">
        <v>3.846745653177412</v>
      </c>
    </row>
    <row r="14" spans="1:10" s="10" customFormat="1" ht="15" customHeight="1" x14ac:dyDescent="0.25">
      <c r="A14" s="87" t="s">
        <v>232</v>
      </c>
      <c r="B14" s="43">
        <v>28</v>
      </c>
      <c r="C14" s="58">
        <v>0</v>
      </c>
      <c r="D14" s="43">
        <v>28</v>
      </c>
      <c r="E14" s="88"/>
      <c r="F14" s="49">
        <v>0.36515388628064682</v>
      </c>
      <c r="G14" s="85">
        <v>0</v>
      </c>
      <c r="H14" s="49">
        <v>5.1851851851851851</v>
      </c>
    </row>
    <row r="15" spans="1:10" s="10" customFormat="1" ht="15" customHeight="1" x14ac:dyDescent="0.25">
      <c r="A15" s="87" t="s">
        <v>233</v>
      </c>
      <c r="B15" s="43">
        <v>38</v>
      </c>
      <c r="C15" s="58">
        <v>38</v>
      </c>
      <c r="D15" s="43">
        <v>0</v>
      </c>
      <c r="E15" s="88"/>
      <c r="F15" s="49">
        <v>0.31399768633283753</v>
      </c>
      <c r="G15" s="49">
        <v>0.35302861389817908</v>
      </c>
      <c r="H15" s="49">
        <v>0</v>
      </c>
    </row>
    <row r="16" spans="1:10" s="10" customFormat="1" ht="15" customHeight="1" thickBot="1" x14ac:dyDescent="0.3">
      <c r="A16" s="87" t="s">
        <v>236</v>
      </c>
      <c r="B16" s="43">
        <v>867</v>
      </c>
      <c r="C16" s="58">
        <v>867</v>
      </c>
      <c r="D16" s="43">
        <v>0</v>
      </c>
      <c r="E16" s="88"/>
      <c r="F16" s="49">
        <v>6.0671798460461863</v>
      </c>
      <c r="G16" s="51">
        <v>6.1493722959075114</v>
      </c>
      <c r="H16" s="49">
        <v>0</v>
      </c>
    </row>
    <row r="17" spans="1:8" s="10" customFormat="1" ht="15" customHeight="1" x14ac:dyDescent="0.25">
      <c r="A17" s="169" t="s">
        <v>212</v>
      </c>
      <c r="B17" s="169"/>
      <c r="C17" s="169"/>
      <c r="D17" s="169"/>
      <c r="E17" s="169"/>
      <c r="F17" s="169"/>
      <c r="G17" s="169"/>
      <c r="H17" s="169"/>
    </row>
  </sheetData>
  <mergeCells count="8">
    <mergeCell ref="A17:H17"/>
    <mergeCell ref="J2:J3"/>
    <mergeCell ref="A1:H1"/>
    <mergeCell ref="A2:H2"/>
    <mergeCell ref="A3:H3"/>
    <mergeCell ref="A5:A6"/>
    <mergeCell ref="B5:D5"/>
    <mergeCell ref="F5:H5"/>
  </mergeCells>
  <hyperlinks>
    <hyperlink ref="J2" location="INDICE!A1" display="INDICE" xr:uid="{3989B6AB-C67D-409C-B05B-D88053DE925C}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verticalDpi="30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0035A0"/>
    <pageSetUpPr fitToPage="1"/>
  </sheetPr>
  <dimension ref="A1:N54"/>
  <sheetViews>
    <sheetView showGridLines="0" topLeftCell="A16" workbookViewId="0">
      <selection activeCell="C37" sqref="C37"/>
    </sheetView>
  </sheetViews>
  <sheetFormatPr baseColWidth="10" defaultColWidth="11.42578125" defaultRowHeight="15" customHeight="1" x14ac:dyDescent="0.3"/>
  <cols>
    <col min="1" max="1" width="5.7109375" style="8" customWidth="1"/>
    <col min="2" max="10" width="11.42578125" style="8"/>
    <col min="11" max="11" width="5.7109375" style="8" customWidth="1"/>
    <col min="12" max="16384" width="11.42578125" style="8"/>
  </cols>
  <sheetData>
    <row r="1" spans="1:12" ht="15" customHeight="1" thickBot="1" x14ac:dyDescent="0.35"/>
    <row r="2" spans="1:12" ht="15" customHeight="1" x14ac:dyDescent="0.3">
      <c r="B2" s="26"/>
      <c r="C2" s="27"/>
      <c r="D2" s="27"/>
      <c r="E2" s="27"/>
      <c r="F2" s="27"/>
      <c r="G2" s="27"/>
      <c r="H2" s="27"/>
      <c r="I2" s="27"/>
      <c r="J2" s="28"/>
      <c r="L2" s="159" t="s">
        <v>0</v>
      </c>
    </row>
    <row r="3" spans="1:12" ht="15" customHeight="1" x14ac:dyDescent="0.3">
      <c r="B3" s="29"/>
      <c r="C3" s="30"/>
      <c r="D3" s="30"/>
      <c r="E3" s="30"/>
      <c r="F3" s="30"/>
      <c r="G3" s="30"/>
      <c r="H3" s="30"/>
      <c r="I3" s="30"/>
      <c r="J3" s="31"/>
      <c r="L3" s="159"/>
    </row>
    <row r="4" spans="1:12" ht="15" customHeight="1" x14ac:dyDescent="0.3">
      <c r="B4" s="29"/>
      <c r="C4" s="30"/>
      <c r="D4" s="30"/>
      <c r="E4" s="30"/>
      <c r="F4" s="30"/>
      <c r="G4" s="30"/>
      <c r="H4" s="30"/>
      <c r="I4" s="30"/>
      <c r="J4" s="31"/>
    </row>
    <row r="5" spans="1:12" ht="15" customHeight="1" x14ac:dyDescent="0.3">
      <c r="B5" s="29"/>
      <c r="C5" s="30"/>
      <c r="D5" s="30"/>
      <c r="E5" s="30"/>
      <c r="F5" s="30"/>
      <c r="G5" s="30"/>
      <c r="H5" s="30"/>
      <c r="I5" s="30"/>
      <c r="J5" s="31"/>
    </row>
    <row r="6" spans="1:12" ht="15" customHeight="1" x14ac:dyDescent="0.3">
      <c r="B6" s="29"/>
      <c r="C6" s="30"/>
      <c r="D6" s="30"/>
      <c r="E6" s="30"/>
      <c r="F6" s="30"/>
      <c r="G6" s="30"/>
      <c r="H6" s="30"/>
      <c r="I6" s="30"/>
      <c r="J6" s="31"/>
    </row>
    <row r="7" spans="1:12" ht="15" customHeight="1" x14ac:dyDescent="0.3">
      <c r="B7" s="29"/>
      <c r="C7" s="30"/>
      <c r="D7" s="30"/>
      <c r="E7" s="30"/>
      <c r="F7" s="30"/>
      <c r="G7" s="30"/>
      <c r="H7" s="30"/>
      <c r="I7" s="30"/>
      <c r="J7" s="31"/>
    </row>
    <row r="8" spans="1:12" ht="15" customHeight="1" x14ac:dyDescent="0.3">
      <c r="B8" s="29"/>
      <c r="C8" s="30"/>
      <c r="D8" s="30"/>
      <c r="E8" s="30"/>
      <c r="F8" s="30"/>
      <c r="G8" s="30"/>
      <c r="H8" s="30"/>
      <c r="I8" s="30"/>
      <c r="J8" s="31"/>
    </row>
    <row r="9" spans="1:12" ht="15" customHeight="1" x14ac:dyDescent="0.3">
      <c r="B9" s="29"/>
      <c r="C9" s="30"/>
      <c r="D9" s="30"/>
      <c r="E9" s="30"/>
      <c r="F9" s="30"/>
      <c r="G9" s="30"/>
      <c r="H9" s="30"/>
      <c r="I9" s="30"/>
      <c r="J9" s="31"/>
    </row>
    <row r="10" spans="1:12" ht="15" customHeight="1" x14ac:dyDescent="0.3">
      <c r="B10" s="29"/>
      <c r="C10" s="30"/>
      <c r="D10" s="30"/>
      <c r="E10" s="30"/>
      <c r="F10" s="30"/>
      <c r="G10" s="30"/>
      <c r="H10" s="30"/>
      <c r="I10" s="30"/>
      <c r="J10" s="31"/>
    </row>
    <row r="11" spans="1:12" ht="15" customHeight="1" x14ac:dyDescent="0.3">
      <c r="A11" s="25"/>
      <c r="B11" s="29"/>
      <c r="C11" s="30"/>
      <c r="D11" s="30"/>
      <c r="E11" s="30"/>
      <c r="F11" s="30"/>
      <c r="G11" s="30"/>
      <c r="H11" s="30"/>
      <c r="I11" s="30"/>
      <c r="J11" s="31"/>
      <c r="K11" s="25"/>
    </row>
    <row r="12" spans="1:12" ht="15" customHeight="1" x14ac:dyDescent="0.3">
      <c r="A12" s="25"/>
      <c r="B12" s="29"/>
      <c r="C12" s="30"/>
      <c r="D12" s="30"/>
      <c r="E12" s="30"/>
      <c r="F12" s="30"/>
      <c r="G12" s="30"/>
      <c r="H12" s="30"/>
      <c r="I12" s="30"/>
      <c r="J12" s="31"/>
      <c r="K12" s="25"/>
    </row>
    <row r="13" spans="1:12" ht="15" customHeight="1" x14ac:dyDescent="0.3">
      <c r="A13" s="25"/>
      <c r="B13" s="29"/>
      <c r="C13" s="30"/>
      <c r="D13" s="30"/>
      <c r="E13" s="30"/>
      <c r="F13" s="30"/>
      <c r="G13" s="30"/>
      <c r="H13" s="30"/>
      <c r="I13" s="30"/>
      <c r="J13" s="31"/>
      <c r="K13" s="25"/>
    </row>
    <row r="14" spans="1:12" ht="15" customHeight="1" x14ac:dyDescent="0.3">
      <c r="A14" s="25"/>
      <c r="B14" s="29"/>
      <c r="C14" s="30"/>
      <c r="D14" s="30"/>
      <c r="E14" s="30"/>
      <c r="F14" s="30"/>
      <c r="G14" s="30"/>
      <c r="H14" s="30"/>
      <c r="I14" s="30"/>
      <c r="J14" s="31"/>
      <c r="K14" s="25"/>
    </row>
    <row r="15" spans="1:12" ht="15" customHeight="1" x14ac:dyDescent="0.3">
      <c r="A15" s="25"/>
      <c r="B15" s="163" t="s">
        <v>259</v>
      </c>
      <c r="C15" s="164"/>
      <c r="D15" s="164"/>
      <c r="E15" s="164"/>
      <c r="F15" s="164"/>
      <c r="G15" s="164"/>
      <c r="H15" s="164"/>
      <c r="I15" s="164"/>
      <c r="J15" s="165"/>
      <c r="K15" s="25"/>
    </row>
    <row r="16" spans="1:12" ht="15" customHeight="1" x14ac:dyDescent="0.3">
      <c r="A16" s="25"/>
      <c r="B16" s="163"/>
      <c r="C16" s="164"/>
      <c r="D16" s="164"/>
      <c r="E16" s="164"/>
      <c r="F16" s="164"/>
      <c r="G16" s="164"/>
      <c r="H16" s="164"/>
      <c r="I16" s="164"/>
      <c r="J16" s="165"/>
      <c r="K16" s="25"/>
    </row>
    <row r="17" spans="1:14" ht="15" customHeight="1" x14ac:dyDescent="0.3">
      <c r="A17" s="25"/>
      <c r="B17" s="163"/>
      <c r="C17" s="164"/>
      <c r="D17" s="164"/>
      <c r="E17" s="164"/>
      <c r="F17" s="164"/>
      <c r="G17" s="164"/>
      <c r="H17" s="164"/>
      <c r="I17" s="164"/>
      <c r="J17" s="165"/>
      <c r="K17" s="25"/>
    </row>
    <row r="18" spans="1:14" ht="15" customHeight="1" x14ac:dyDescent="0.3">
      <c r="A18" s="25"/>
      <c r="B18" s="163"/>
      <c r="C18" s="164"/>
      <c r="D18" s="164"/>
      <c r="E18" s="164"/>
      <c r="F18" s="164"/>
      <c r="G18" s="164"/>
      <c r="H18" s="164"/>
      <c r="I18" s="164"/>
      <c r="J18" s="165"/>
      <c r="K18" s="25"/>
    </row>
    <row r="19" spans="1:14" ht="15" customHeight="1" x14ac:dyDescent="0.3">
      <c r="A19" s="25"/>
      <c r="B19" s="163"/>
      <c r="C19" s="164"/>
      <c r="D19" s="164"/>
      <c r="E19" s="164"/>
      <c r="F19" s="164"/>
      <c r="G19" s="164"/>
      <c r="H19" s="164"/>
      <c r="I19" s="164"/>
      <c r="J19" s="165"/>
      <c r="K19" s="25"/>
    </row>
    <row r="20" spans="1:14" ht="15" customHeight="1" x14ac:dyDescent="0.3">
      <c r="A20" s="25"/>
      <c r="B20" s="163"/>
      <c r="C20" s="164"/>
      <c r="D20" s="164"/>
      <c r="E20" s="164"/>
      <c r="F20" s="164"/>
      <c r="G20" s="164"/>
      <c r="H20" s="164"/>
      <c r="I20" s="164"/>
      <c r="J20" s="165"/>
      <c r="K20" s="25"/>
      <c r="N20" s="8" t="s">
        <v>260</v>
      </c>
    </row>
    <row r="21" spans="1:14" ht="15" customHeight="1" x14ac:dyDescent="0.3">
      <c r="A21" s="25"/>
      <c r="B21" s="163"/>
      <c r="C21" s="164"/>
      <c r="D21" s="164"/>
      <c r="E21" s="164"/>
      <c r="F21" s="164"/>
      <c r="G21" s="164"/>
      <c r="H21" s="164"/>
      <c r="I21" s="164"/>
      <c r="J21" s="165"/>
      <c r="K21" s="25"/>
    </row>
    <row r="22" spans="1:14" ht="15" customHeight="1" x14ac:dyDescent="0.3">
      <c r="A22" s="25"/>
      <c r="B22" s="163"/>
      <c r="C22" s="164"/>
      <c r="D22" s="164"/>
      <c r="E22" s="164"/>
      <c r="F22" s="164"/>
      <c r="G22" s="164"/>
      <c r="H22" s="164"/>
      <c r="I22" s="164"/>
      <c r="J22" s="165"/>
      <c r="K22" s="25"/>
    </row>
    <row r="23" spans="1:14" ht="15" customHeight="1" x14ac:dyDescent="0.3">
      <c r="A23" s="25"/>
      <c r="B23" s="163"/>
      <c r="C23" s="164"/>
      <c r="D23" s="164"/>
      <c r="E23" s="164"/>
      <c r="F23" s="164"/>
      <c r="G23" s="164"/>
      <c r="H23" s="164"/>
      <c r="I23" s="164"/>
      <c r="J23" s="165"/>
      <c r="K23" s="25"/>
    </row>
    <row r="24" spans="1:14" ht="15" customHeight="1" x14ac:dyDescent="0.3">
      <c r="A24" s="25"/>
      <c r="B24" s="163"/>
      <c r="C24" s="164"/>
      <c r="D24" s="164"/>
      <c r="E24" s="164"/>
      <c r="F24" s="164"/>
      <c r="G24" s="164"/>
      <c r="H24" s="164"/>
      <c r="I24" s="164"/>
      <c r="J24" s="165"/>
      <c r="K24" s="25"/>
    </row>
    <row r="25" spans="1:14" ht="15" customHeight="1" x14ac:dyDescent="0.3">
      <c r="A25" s="25"/>
      <c r="B25" s="163"/>
      <c r="C25" s="164"/>
      <c r="D25" s="164"/>
      <c r="E25" s="164"/>
      <c r="F25" s="164"/>
      <c r="G25" s="164"/>
      <c r="H25" s="164"/>
      <c r="I25" s="164"/>
      <c r="J25" s="165"/>
      <c r="K25" s="25"/>
    </row>
    <row r="26" spans="1:14" ht="15" customHeight="1" x14ac:dyDescent="0.3">
      <c r="A26" s="25"/>
      <c r="B26" s="163"/>
      <c r="C26" s="164"/>
      <c r="D26" s="164"/>
      <c r="E26" s="164"/>
      <c r="F26" s="164"/>
      <c r="G26" s="164"/>
      <c r="H26" s="164"/>
      <c r="I26" s="164"/>
      <c r="J26" s="165"/>
      <c r="K26" s="25"/>
    </row>
    <row r="27" spans="1:14" ht="15" customHeight="1" x14ac:dyDescent="0.3">
      <c r="A27" s="25"/>
      <c r="B27" s="163"/>
      <c r="C27" s="164"/>
      <c r="D27" s="164"/>
      <c r="E27" s="164"/>
      <c r="F27" s="164"/>
      <c r="G27" s="164"/>
      <c r="H27" s="164"/>
      <c r="I27" s="164"/>
      <c r="J27" s="165"/>
      <c r="K27" s="25"/>
    </row>
    <row r="28" spans="1:14" ht="15" customHeight="1" x14ac:dyDescent="0.3">
      <c r="A28" s="25"/>
      <c r="B28" s="163"/>
      <c r="C28" s="164"/>
      <c r="D28" s="164"/>
      <c r="E28" s="164"/>
      <c r="F28" s="164"/>
      <c r="G28" s="164"/>
      <c r="H28" s="164"/>
      <c r="I28" s="164"/>
      <c r="J28" s="165"/>
      <c r="K28" s="25"/>
    </row>
    <row r="29" spans="1:14" ht="15" customHeight="1" x14ac:dyDescent="0.3">
      <c r="A29" s="25"/>
      <c r="B29" s="163"/>
      <c r="C29" s="164"/>
      <c r="D29" s="164"/>
      <c r="E29" s="164"/>
      <c r="F29" s="164"/>
      <c r="G29" s="164"/>
      <c r="H29" s="164"/>
      <c r="I29" s="164"/>
      <c r="J29" s="165"/>
      <c r="K29" s="25"/>
    </row>
    <row r="30" spans="1:14" ht="15" customHeight="1" x14ac:dyDescent="0.3">
      <c r="B30" s="163"/>
      <c r="C30" s="164"/>
      <c r="D30" s="164"/>
      <c r="E30" s="164"/>
      <c r="F30" s="164"/>
      <c r="G30" s="164"/>
      <c r="H30" s="164"/>
      <c r="I30" s="164"/>
      <c r="J30" s="165"/>
    </row>
    <row r="31" spans="1:14" ht="15" customHeight="1" x14ac:dyDescent="0.3">
      <c r="B31" s="29"/>
      <c r="C31" s="30"/>
      <c r="D31" s="30"/>
      <c r="E31" s="30"/>
      <c r="F31" s="30"/>
      <c r="G31" s="30"/>
      <c r="H31" s="30"/>
      <c r="I31" s="30"/>
      <c r="J31" s="31"/>
    </row>
    <row r="32" spans="1:14" ht="15" customHeight="1" x14ac:dyDescent="0.3">
      <c r="B32" s="29"/>
      <c r="C32" s="30"/>
      <c r="D32" s="30"/>
      <c r="E32" s="30"/>
      <c r="F32" s="30"/>
      <c r="G32" s="30"/>
      <c r="H32" s="30"/>
      <c r="I32" s="30"/>
      <c r="J32" s="31"/>
    </row>
    <row r="33" spans="2:10" ht="15" customHeight="1" x14ac:dyDescent="0.3">
      <c r="B33" s="29"/>
      <c r="C33" s="30"/>
      <c r="D33" s="30"/>
      <c r="E33" s="30"/>
      <c r="F33" s="30"/>
      <c r="G33" s="30"/>
      <c r="H33" s="30"/>
      <c r="I33" s="30"/>
      <c r="J33" s="31"/>
    </row>
    <row r="34" spans="2:10" ht="15" customHeight="1" x14ac:dyDescent="0.3">
      <c r="B34" s="29"/>
      <c r="C34" s="30"/>
      <c r="D34" s="30"/>
      <c r="E34" s="30"/>
      <c r="F34" s="30"/>
      <c r="G34" s="30"/>
      <c r="H34" s="30"/>
      <c r="I34" s="30"/>
      <c r="J34" s="31"/>
    </row>
    <row r="35" spans="2:10" ht="15" customHeight="1" x14ac:dyDescent="0.3">
      <c r="B35" s="29"/>
      <c r="C35" s="30"/>
      <c r="D35" s="30"/>
      <c r="E35" s="30"/>
      <c r="F35" s="30"/>
      <c r="G35" s="30"/>
      <c r="H35" s="30"/>
      <c r="I35" s="30"/>
      <c r="J35" s="31"/>
    </row>
    <row r="36" spans="2:10" ht="15" customHeight="1" x14ac:dyDescent="0.3">
      <c r="B36" s="29"/>
      <c r="C36" s="30"/>
      <c r="D36" s="30"/>
      <c r="E36" s="30"/>
      <c r="F36" s="30"/>
      <c r="G36" s="30"/>
      <c r="H36" s="30"/>
      <c r="I36" s="30"/>
      <c r="J36" s="31"/>
    </row>
    <row r="37" spans="2:10" ht="15" customHeight="1" x14ac:dyDescent="0.3">
      <c r="B37" s="29"/>
      <c r="C37" s="30"/>
      <c r="D37" s="30"/>
      <c r="E37" s="30"/>
      <c r="F37" s="30"/>
      <c r="G37" s="30"/>
      <c r="H37" s="30"/>
      <c r="I37" s="30"/>
      <c r="J37" s="31"/>
    </row>
    <row r="38" spans="2:10" ht="15" customHeight="1" x14ac:dyDescent="0.3">
      <c r="B38" s="29"/>
      <c r="C38" s="30"/>
      <c r="D38" s="30"/>
      <c r="E38" s="30"/>
      <c r="F38" s="30"/>
      <c r="G38" s="30"/>
      <c r="H38" s="30"/>
      <c r="I38" s="30"/>
      <c r="J38" s="31"/>
    </row>
    <row r="39" spans="2:10" ht="15" customHeight="1" x14ac:dyDescent="0.3">
      <c r="B39" s="29"/>
      <c r="C39" s="30"/>
      <c r="D39" s="30"/>
      <c r="E39" s="30"/>
      <c r="F39" s="30"/>
      <c r="G39" s="30"/>
      <c r="H39" s="30"/>
      <c r="I39" s="30"/>
      <c r="J39" s="31"/>
    </row>
    <row r="40" spans="2:10" ht="15" customHeight="1" x14ac:dyDescent="0.3">
      <c r="B40" s="29"/>
      <c r="C40" s="30"/>
      <c r="D40" s="30"/>
      <c r="E40" s="30"/>
      <c r="F40" s="30"/>
      <c r="G40" s="30"/>
      <c r="H40" s="30"/>
      <c r="I40" s="30"/>
      <c r="J40" s="31"/>
    </row>
    <row r="41" spans="2:10" ht="15" customHeight="1" x14ac:dyDescent="0.3">
      <c r="B41" s="29"/>
      <c r="C41" s="30"/>
      <c r="D41" s="30"/>
      <c r="E41" s="30"/>
      <c r="F41" s="30"/>
      <c r="G41" s="30"/>
      <c r="H41" s="30"/>
      <c r="I41" s="30"/>
      <c r="J41" s="31"/>
    </row>
    <row r="42" spans="2:10" ht="15" customHeight="1" x14ac:dyDescent="0.3">
      <c r="B42" s="29"/>
      <c r="C42" s="30"/>
      <c r="D42" s="30"/>
      <c r="E42" s="30"/>
      <c r="F42" s="30"/>
      <c r="G42" s="30"/>
      <c r="H42" s="30"/>
      <c r="I42" s="30"/>
      <c r="J42" s="31"/>
    </row>
    <row r="43" spans="2:10" ht="15" customHeight="1" x14ac:dyDescent="0.3">
      <c r="B43" s="29"/>
      <c r="C43" s="30"/>
      <c r="D43" s="30"/>
      <c r="E43" s="30"/>
      <c r="F43" s="30"/>
      <c r="G43" s="30"/>
      <c r="H43" s="30"/>
      <c r="I43" s="30"/>
      <c r="J43" s="31"/>
    </row>
    <row r="44" spans="2:10" ht="15" customHeight="1" x14ac:dyDescent="0.3">
      <c r="B44" s="29"/>
      <c r="C44" s="30"/>
      <c r="D44" s="30"/>
      <c r="E44" s="30"/>
      <c r="F44" s="30"/>
      <c r="G44" s="30"/>
      <c r="H44" s="30"/>
      <c r="I44" s="30"/>
      <c r="J44" s="31"/>
    </row>
    <row r="45" spans="2:10" ht="15" customHeight="1" x14ac:dyDescent="0.3">
      <c r="B45" s="29"/>
      <c r="C45" s="30"/>
      <c r="D45" s="30"/>
      <c r="E45" s="30"/>
      <c r="F45" s="30"/>
      <c r="G45" s="30"/>
      <c r="H45" s="30"/>
      <c r="I45" s="30"/>
      <c r="J45" s="31"/>
    </row>
    <row r="46" spans="2:10" ht="15" customHeight="1" x14ac:dyDescent="0.3">
      <c r="B46" s="29"/>
      <c r="C46" s="30"/>
      <c r="D46" s="30"/>
      <c r="E46" s="30"/>
      <c r="F46" s="30"/>
      <c r="G46" s="30"/>
      <c r="H46" s="30"/>
      <c r="I46" s="30"/>
      <c r="J46" s="31"/>
    </row>
    <row r="47" spans="2:10" ht="15" customHeight="1" x14ac:dyDescent="0.3">
      <c r="B47" s="29"/>
      <c r="C47" s="30"/>
      <c r="D47" s="30"/>
      <c r="E47" s="30"/>
      <c r="F47" s="30"/>
      <c r="G47" s="30"/>
      <c r="H47" s="30"/>
      <c r="I47" s="30"/>
      <c r="J47" s="31"/>
    </row>
    <row r="48" spans="2:10" ht="15" customHeight="1" x14ac:dyDescent="0.3">
      <c r="B48" s="29"/>
      <c r="C48" s="30"/>
      <c r="D48" s="30"/>
      <c r="E48" s="30"/>
      <c r="F48" s="30"/>
      <c r="G48" s="30"/>
      <c r="H48" s="30"/>
      <c r="I48" s="30"/>
      <c r="J48" s="31"/>
    </row>
    <row r="49" spans="2:10" ht="15" customHeight="1" x14ac:dyDescent="0.3">
      <c r="B49" s="29"/>
      <c r="C49" s="30"/>
      <c r="D49" s="30"/>
      <c r="E49" s="30"/>
      <c r="F49" s="30"/>
      <c r="G49" s="30"/>
      <c r="H49" s="30"/>
      <c r="I49" s="30"/>
      <c r="J49" s="31"/>
    </row>
    <row r="50" spans="2:10" ht="15" customHeight="1" x14ac:dyDescent="0.3">
      <c r="B50" s="29"/>
      <c r="C50" s="30"/>
      <c r="D50" s="30"/>
      <c r="E50" s="30"/>
      <c r="F50" s="30"/>
      <c r="G50" s="30"/>
      <c r="H50" s="30"/>
      <c r="I50" s="30"/>
      <c r="J50" s="31"/>
    </row>
    <row r="51" spans="2:10" ht="15" customHeight="1" x14ac:dyDescent="0.3">
      <c r="B51" s="29"/>
      <c r="C51" s="30"/>
      <c r="D51" s="30"/>
      <c r="E51" s="30"/>
      <c r="F51" s="30"/>
      <c r="G51" s="30"/>
      <c r="H51" s="30"/>
      <c r="I51" s="30"/>
      <c r="J51" s="31"/>
    </row>
    <row r="52" spans="2:10" ht="15" customHeight="1" x14ac:dyDescent="0.3">
      <c r="B52" s="29"/>
      <c r="C52" s="30"/>
      <c r="D52" s="30"/>
      <c r="E52" s="30"/>
      <c r="F52" s="30"/>
      <c r="G52" s="30"/>
      <c r="H52" s="30"/>
      <c r="I52" s="30"/>
      <c r="J52" s="31"/>
    </row>
    <row r="53" spans="2:10" ht="15" customHeight="1" x14ac:dyDescent="0.3">
      <c r="B53" s="29"/>
      <c r="C53" s="30"/>
      <c r="D53" s="30"/>
      <c r="E53" s="30"/>
      <c r="F53" s="30"/>
      <c r="G53" s="30"/>
      <c r="H53" s="30"/>
      <c r="I53" s="30"/>
      <c r="J53" s="31"/>
    </row>
    <row r="54" spans="2:10" ht="15" customHeight="1" thickBot="1" x14ac:dyDescent="0.35">
      <c r="B54" s="32"/>
      <c r="C54" s="33"/>
      <c r="D54" s="33"/>
      <c r="E54" s="33"/>
      <c r="F54" s="33"/>
      <c r="G54" s="33"/>
      <c r="H54" s="33"/>
      <c r="I54" s="33"/>
      <c r="J54" s="34"/>
    </row>
  </sheetData>
  <mergeCells count="2">
    <mergeCell ref="L2:L3"/>
    <mergeCell ref="B15:J30"/>
  </mergeCells>
  <hyperlinks>
    <hyperlink ref="L2" location="INDICE!A1" display="INDICE" xr:uid="{8DA75953-C9D3-4AEE-92DF-1CC41073CEBE}"/>
  </hyperlinks>
  <printOptions horizontalCentered="1"/>
  <pageMargins left="0.70866141732283472" right="0.70866141732283472" top="0.74803149606299213" bottom="0.74803149606299213" header="0.31496062992125984" footer="0.31496062992125984"/>
  <pageSetup scale="63" orientation="landscape" verticalDpi="30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Hoja26">
    <pageSetUpPr fitToPage="1"/>
  </sheetPr>
  <dimension ref="A1:M28"/>
  <sheetViews>
    <sheetView showGridLines="0" zoomScaleNormal="100" workbookViewId="0">
      <selection activeCell="M1" sqref="M1"/>
    </sheetView>
  </sheetViews>
  <sheetFormatPr baseColWidth="10" defaultColWidth="23.42578125" defaultRowHeight="15" customHeight="1" x14ac:dyDescent="0.2"/>
  <cols>
    <col min="1" max="1" width="21.28515625" style="53" customWidth="1"/>
    <col min="2" max="11" width="8.7109375" style="53" customWidth="1"/>
    <col min="12" max="12" width="10.7109375" style="3" customWidth="1"/>
    <col min="13" max="13" width="14.140625" style="3" customWidth="1"/>
    <col min="14" max="80" width="10.7109375" style="3" customWidth="1"/>
    <col min="81" max="16384" width="23.42578125" style="3"/>
  </cols>
  <sheetData>
    <row r="1" spans="1:13" s="7" customFormat="1" ht="14.25" x14ac:dyDescent="0.3">
      <c r="A1" s="168" t="s">
        <v>261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9"/>
    </row>
    <row r="2" spans="1:13" s="7" customFormat="1" ht="15" customHeight="1" x14ac:dyDescent="0.3">
      <c r="A2" s="168" t="s">
        <v>166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9"/>
      <c r="M2" s="159" t="s">
        <v>1</v>
      </c>
    </row>
    <row r="3" spans="1:13" s="7" customFormat="1" ht="15" customHeight="1" x14ac:dyDescent="0.3">
      <c r="A3" s="168" t="s">
        <v>262</v>
      </c>
      <c r="B3" s="168"/>
      <c r="C3" s="168"/>
      <c r="D3" s="168"/>
      <c r="E3" s="168"/>
      <c r="F3" s="168"/>
      <c r="G3" s="168"/>
      <c r="H3" s="168"/>
      <c r="I3" s="168"/>
      <c r="J3" s="168"/>
      <c r="K3" s="168"/>
      <c r="L3" s="9"/>
      <c r="M3" s="159"/>
    </row>
    <row r="4" spans="1:13" s="7" customFormat="1" ht="15" customHeight="1" x14ac:dyDescent="0.3">
      <c r="A4" s="91"/>
      <c r="B4" s="55"/>
      <c r="C4" s="37"/>
      <c r="D4" s="37"/>
      <c r="E4" s="37"/>
      <c r="F4" s="37"/>
      <c r="G4" s="37"/>
      <c r="H4" s="37"/>
      <c r="I4" s="37"/>
      <c r="J4" s="37"/>
      <c r="K4" s="37"/>
    </row>
    <row r="5" spans="1:13" s="7" customFormat="1" ht="15" customHeight="1" x14ac:dyDescent="0.3">
      <c r="A5" s="38" t="s">
        <v>169</v>
      </c>
      <c r="B5" s="39">
        <v>2014</v>
      </c>
      <c r="C5" s="39">
        <v>2015</v>
      </c>
      <c r="D5" s="39">
        <v>2016</v>
      </c>
      <c r="E5" s="39">
        <v>2017</v>
      </c>
      <c r="F5" s="39">
        <v>2018</v>
      </c>
      <c r="G5" s="39">
        <v>2019</v>
      </c>
      <c r="H5" s="39">
        <v>2020</v>
      </c>
      <c r="I5" s="39">
        <v>2021</v>
      </c>
      <c r="J5" s="39">
        <v>2022</v>
      </c>
      <c r="K5" s="39">
        <v>2023</v>
      </c>
    </row>
    <row r="6" spans="1:13" s="7" customFormat="1" ht="15" customHeight="1" x14ac:dyDescent="0.3">
      <c r="A6" s="166" t="s">
        <v>170</v>
      </c>
      <c r="B6" s="166"/>
      <c r="C6" s="166"/>
      <c r="D6" s="166"/>
      <c r="E6" s="166"/>
      <c r="F6" s="166"/>
      <c r="G6" s="166"/>
      <c r="H6" s="166"/>
      <c r="I6" s="166"/>
      <c r="J6" s="166"/>
      <c r="K6" s="166"/>
    </row>
    <row r="7" spans="1:13" s="7" customFormat="1" ht="15" customHeight="1" x14ac:dyDescent="0.3">
      <c r="A7" s="41" t="s">
        <v>171</v>
      </c>
      <c r="B7" s="40"/>
      <c r="C7" s="40"/>
      <c r="D7" s="40"/>
      <c r="E7" s="40"/>
      <c r="F7" s="40"/>
      <c r="G7" s="40"/>
      <c r="H7" s="40"/>
      <c r="I7" s="40"/>
      <c r="J7" s="40"/>
      <c r="K7" s="40"/>
    </row>
    <row r="8" spans="1:13" s="10" customFormat="1" ht="15" customHeight="1" x14ac:dyDescent="0.25">
      <c r="A8" s="42" t="s">
        <v>172</v>
      </c>
      <c r="B8" s="43">
        <v>11641</v>
      </c>
      <c r="C8" s="43">
        <v>11869</v>
      </c>
      <c r="D8" s="43">
        <v>11962</v>
      </c>
      <c r="E8" s="43">
        <v>14959</v>
      </c>
      <c r="F8" s="43">
        <v>17575</v>
      </c>
      <c r="G8" s="43">
        <v>15376</v>
      </c>
      <c r="H8" s="43">
        <v>19100</v>
      </c>
      <c r="I8" s="43">
        <v>21343</v>
      </c>
      <c r="J8" s="43">
        <v>22089</v>
      </c>
      <c r="K8" s="43">
        <v>23270</v>
      </c>
    </row>
    <row r="9" spans="1:13" s="10" customFormat="1" ht="15" customHeight="1" x14ac:dyDescent="0.25">
      <c r="A9" s="42" t="s">
        <v>173</v>
      </c>
      <c r="B9" s="43">
        <v>61</v>
      </c>
      <c r="C9" s="43">
        <v>67</v>
      </c>
      <c r="D9" s="43">
        <v>53</v>
      </c>
      <c r="E9" s="43">
        <v>191</v>
      </c>
      <c r="F9" s="43">
        <v>162</v>
      </c>
      <c r="G9" s="43">
        <v>75</v>
      </c>
      <c r="H9" s="43">
        <v>71</v>
      </c>
      <c r="I9" s="43">
        <v>56</v>
      </c>
      <c r="J9" s="43">
        <v>83</v>
      </c>
      <c r="K9" s="43">
        <v>84</v>
      </c>
    </row>
    <row r="10" spans="1:13" s="10" customFormat="1" ht="15" customHeight="1" x14ac:dyDescent="0.25">
      <c r="A10" s="42"/>
      <c r="B10" s="43"/>
      <c r="C10" s="43"/>
      <c r="D10" s="43"/>
      <c r="E10" s="43"/>
      <c r="F10" s="43"/>
      <c r="G10" s="43"/>
      <c r="H10" s="43"/>
      <c r="I10" s="43"/>
      <c r="J10" s="43"/>
      <c r="K10" s="43"/>
    </row>
    <row r="11" spans="1:13" s="10" customFormat="1" ht="15" customHeight="1" x14ac:dyDescent="0.25">
      <c r="A11" s="45" t="s">
        <v>175</v>
      </c>
      <c r="B11" s="58"/>
      <c r="C11" s="58"/>
      <c r="D11" s="58"/>
      <c r="E11" s="58"/>
      <c r="F11" s="58"/>
      <c r="G11" s="58"/>
      <c r="H11" s="58"/>
      <c r="I11" s="58"/>
      <c r="J11" s="58"/>
      <c r="K11" s="58"/>
    </row>
    <row r="12" spans="1:13" s="10" customFormat="1" ht="15" customHeight="1" x14ac:dyDescent="0.25">
      <c r="A12" s="42" t="s">
        <v>176</v>
      </c>
      <c r="B12" s="43">
        <v>352886</v>
      </c>
      <c r="C12" s="43">
        <v>355934</v>
      </c>
      <c r="D12" s="43">
        <v>359360</v>
      </c>
      <c r="E12" s="43">
        <v>362131</v>
      </c>
      <c r="F12" s="43">
        <v>372862</v>
      </c>
      <c r="G12" s="43">
        <v>386702</v>
      </c>
      <c r="H12" s="43">
        <v>381647</v>
      </c>
      <c r="I12" s="43">
        <v>375970</v>
      </c>
      <c r="J12" s="43">
        <v>374199</v>
      </c>
      <c r="K12" s="43">
        <v>367910</v>
      </c>
    </row>
    <row r="13" spans="1:13" s="10" customFormat="1" ht="15" customHeight="1" x14ac:dyDescent="0.25">
      <c r="A13" s="42" t="s">
        <v>177</v>
      </c>
      <c r="B13" s="43">
        <v>690</v>
      </c>
      <c r="C13" s="43">
        <v>727</v>
      </c>
      <c r="D13" s="43">
        <v>425</v>
      </c>
      <c r="E13" s="43">
        <v>893</v>
      </c>
      <c r="F13" s="43">
        <v>1203</v>
      </c>
      <c r="G13" s="43">
        <v>1204</v>
      </c>
      <c r="H13" s="43">
        <v>1169</v>
      </c>
      <c r="I13" s="43">
        <v>772</v>
      </c>
      <c r="J13" s="43">
        <v>895</v>
      </c>
      <c r="K13" s="43">
        <v>1104</v>
      </c>
    </row>
    <row r="14" spans="1:13" s="10" customFormat="1" ht="15" customHeight="1" x14ac:dyDescent="0.25">
      <c r="A14" s="42" t="s">
        <v>173</v>
      </c>
      <c r="B14" s="43">
        <v>9404</v>
      </c>
      <c r="C14" s="43">
        <v>10582</v>
      </c>
      <c r="D14" s="43">
        <v>10615</v>
      </c>
      <c r="E14" s="43">
        <v>10060</v>
      </c>
      <c r="F14" s="43">
        <v>10541</v>
      </c>
      <c r="G14" s="43">
        <v>11811</v>
      </c>
      <c r="H14" s="43">
        <v>11044</v>
      </c>
      <c r="I14" s="43">
        <v>11091</v>
      </c>
      <c r="J14" s="43">
        <v>11350</v>
      </c>
      <c r="K14" s="43">
        <v>10643</v>
      </c>
    </row>
    <row r="15" spans="1:13" s="10" customFormat="1" ht="15" customHeight="1" x14ac:dyDescent="0.25">
      <c r="A15" s="42" t="s">
        <v>174</v>
      </c>
      <c r="B15" s="43">
        <v>816</v>
      </c>
      <c r="C15" s="43">
        <v>1161</v>
      </c>
      <c r="D15" s="43">
        <v>992</v>
      </c>
      <c r="E15" s="43">
        <v>800</v>
      </c>
      <c r="F15" s="43">
        <v>974</v>
      </c>
      <c r="G15" s="43">
        <v>984</v>
      </c>
      <c r="H15" s="43">
        <v>928</v>
      </c>
      <c r="I15" s="43">
        <v>1070</v>
      </c>
      <c r="J15" s="43">
        <v>1309</v>
      </c>
      <c r="K15" s="43">
        <v>1151</v>
      </c>
    </row>
    <row r="16" spans="1:13" s="10" customFormat="1" ht="15" customHeight="1" x14ac:dyDescent="0.25">
      <c r="A16" s="42"/>
      <c r="B16" s="43"/>
      <c r="C16" s="43"/>
      <c r="D16" s="43"/>
      <c r="E16" s="43"/>
      <c r="F16" s="43"/>
      <c r="G16" s="43"/>
      <c r="H16" s="43"/>
      <c r="I16" s="43"/>
      <c r="J16" s="43"/>
      <c r="K16" s="43"/>
    </row>
    <row r="17" spans="1:11" s="10" customFormat="1" ht="15" customHeight="1" x14ac:dyDescent="0.25">
      <c r="A17" s="166" t="s">
        <v>178</v>
      </c>
      <c r="B17" s="166"/>
      <c r="C17" s="166"/>
      <c r="D17" s="166"/>
      <c r="E17" s="166"/>
      <c r="F17" s="166"/>
      <c r="G17" s="166"/>
      <c r="H17" s="166"/>
      <c r="I17" s="166"/>
      <c r="J17" s="166"/>
      <c r="K17" s="166"/>
    </row>
    <row r="18" spans="1:11" s="10" customFormat="1" ht="15" customHeight="1" x14ac:dyDescent="0.25">
      <c r="A18" s="41" t="s">
        <v>171</v>
      </c>
      <c r="B18" s="40"/>
      <c r="C18" s="40"/>
      <c r="D18" s="40"/>
      <c r="E18" s="40"/>
      <c r="F18" s="40"/>
      <c r="G18" s="40"/>
      <c r="H18" s="40"/>
      <c r="I18" s="40"/>
      <c r="J18" s="40"/>
      <c r="K18" s="40"/>
    </row>
    <row r="19" spans="1:11" s="10" customFormat="1" ht="15" customHeight="1" x14ac:dyDescent="0.25">
      <c r="A19" s="42" t="s">
        <v>172</v>
      </c>
      <c r="B19" s="47">
        <v>11.598664873212773</v>
      </c>
      <c r="C19" s="47">
        <v>12.041433325217108</v>
      </c>
      <c r="D19" s="47">
        <v>12.307470702622616</v>
      </c>
      <c r="E19" s="47">
        <v>14.739528421799406</v>
      </c>
      <c r="F19" s="47">
        <v>14.028352037802716</v>
      </c>
      <c r="G19" s="47">
        <v>12.632270785409135</v>
      </c>
      <c r="H19" s="47">
        <v>15.634464580979978</v>
      </c>
      <c r="I19" s="47">
        <v>17.691918731400811</v>
      </c>
      <c r="J19" s="47">
        <v>18.888204812477554</v>
      </c>
      <c r="K19" s="47">
        <v>20.418549554687843</v>
      </c>
    </row>
    <row r="20" spans="1:11" s="10" customFormat="1" ht="15" customHeight="1" x14ac:dyDescent="0.25">
      <c r="A20" s="42" t="s">
        <v>173</v>
      </c>
      <c r="B20" s="47">
        <v>6.0778159717032834E-2</v>
      </c>
      <c r="C20" s="47">
        <v>6.7973378784189603E-2</v>
      </c>
      <c r="D20" s="47">
        <v>5.4530676077495295E-2</v>
      </c>
      <c r="E20" s="47">
        <v>0.18819773571520068</v>
      </c>
      <c r="F20" s="47">
        <v>0.1293082805191488</v>
      </c>
      <c r="G20" s="47">
        <v>6.1616825501150177E-2</v>
      </c>
      <c r="H20" s="47">
        <v>5.8117643206784211E-2</v>
      </c>
      <c r="I20" s="89">
        <v>4.6420252493016234E-2</v>
      </c>
      <c r="J20" s="47">
        <v>7.0972927676021411E-2</v>
      </c>
      <c r="K20" s="47">
        <v>7.3706839819242753E-2</v>
      </c>
    </row>
    <row r="21" spans="1:11" s="10" customFormat="1" ht="15" customHeight="1" x14ac:dyDescent="0.25">
      <c r="A21" s="42"/>
      <c r="B21" s="47"/>
      <c r="C21" s="47"/>
      <c r="D21" s="47"/>
      <c r="E21" s="47"/>
      <c r="F21" s="47"/>
      <c r="G21" s="47"/>
      <c r="H21" s="47"/>
      <c r="I21" s="47"/>
      <c r="J21" s="47"/>
      <c r="K21" s="47"/>
    </row>
    <row r="22" spans="1:11" s="10" customFormat="1" ht="15" customHeight="1" x14ac:dyDescent="0.25">
      <c r="A22" s="45" t="s">
        <v>175</v>
      </c>
      <c r="B22" s="48"/>
      <c r="C22" s="48"/>
      <c r="D22" s="48"/>
      <c r="E22" s="48"/>
      <c r="F22" s="48"/>
      <c r="G22" s="48"/>
      <c r="H22" s="48"/>
      <c r="I22" s="48"/>
      <c r="J22" s="48"/>
      <c r="K22" s="48"/>
    </row>
    <row r="23" spans="1:11" s="10" customFormat="1" ht="15" customHeight="1" x14ac:dyDescent="0.25">
      <c r="A23" s="42" t="s">
        <v>176</v>
      </c>
      <c r="B23" s="49">
        <v>87.003237171505987</v>
      </c>
      <c r="C23" s="49">
        <v>88.27137071674268</v>
      </c>
      <c r="D23" s="49">
        <v>89.442651022831072</v>
      </c>
      <c r="E23" s="49">
        <v>90.480723583939238</v>
      </c>
      <c r="F23" s="49">
        <v>91.194627064256082</v>
      </c>
      <c r="G23" s="49">
        <v>91.215349197063773</v>
      </c>
      <c r="H23" s="49">
        <v>91.035231257305057</v>
      </c>
      <c r="I23" s="49">
        <v>90.307719283917947</v>
      </c>
      <c r="J23" s="49">
        <v>90.975595524630577</v>
      </c>
      <c r="K23" s="49">
        <v>90.550648161593685</v>
      </c>
    </row>
    <row r="24" spans="1:11" s="10" customFormat="1" ht="15" customHeight="1" x14ac:dyDescent="0.25">
      <c r="A24" s="42" t="s">
        <v>177</v>
      </c>
      <c r="B24" s="49">
        <v>0.17011792377237728</v>
      </c>
      <c r="C24" s="49">
        <v>0.18029546632541968</v>
      </c>
      <c r="D24" s="49">
        <v>0.10578007203000669</v>
      </c>
      <c r="E24" s="49">
        <v>0.22312170501961373</v>
      </c>
      <c r="F24" s="49">
        <v>0.29422986616576663</v>
      </c>
      <c r="G24" s="49">
        <v>0.28399977355499784</v>
      </c>
      <c r="H24" s="49">
        <v>0.27884454833862077</v>
      </c>
      <c r="I24" s="49">
        <v>0.18543383591027116</v>
      </c>
      <c r="J24" s="49">
        <v>0.21759320039482832</v>
      </c>
      <c r="K24" s="49">
        <v>0.27171839735369907</v>
      </c>
    </row>
    <row r="25" spans="1:11" s="10" customFormat="1" ht="15" customHeight="1" x14ac:dyDescent="0.25">
      <c r="A25" s="42" t="s">
        <v>173</v>
      </c>
      <c r="B25" s="49">
        <v>2.3185347176165738</v>
      </c>
      <c r="C25" s="49">
        <v>2.6243282319884336</v>
      </c>
      <c r="D25" s="49">
        <v>2.6420128578788731</v>
      </c>
      <c r="E25" s="49">
        <v>2.5135547060440246</v>
      </c>
      <c r="F25" s="49">
        <v>2.578118885497378</v>
      </c>
      <c r="G25" s="49">
        <v>2.7859811673239863</v>
      </c>
      <c r="H25" s="49">
        <v>2.6343534575292797</v>
      </c>
      <c r="I25" s="49">
        <v>2.6640500959596078</v>
      </c>
      <c r="J25" s="49">
        <v>2.7594221502584375</v>
      </c>
      <c r="K25" s="49">
        <v>2.619473644053822</v>
      </c>
    </row>
    <row r="26" spans="1:11" s="10" customFormat="1" ht="15" customHeight="1" thickBot="1" x14ac:dyDescent="0.3">
      <c r="A26" s="50" t="s">
        <v>174</v>
      </c>
      <c r="B26" s="51">
        <v>0.20118293593950706</v>
      </c>
      <c r="C26" s="51">
        <v>0.28792714773564271</v>
      </c>
      <c r="D26" s="51">
        <v>0.2469031328323921</v>
      </c>
      <c r="E26" s="51">
        <v>0.19988506608699996</v>
      </c>
      <c r="F26" s="51">
        <v>0.23822102214917429</v>
      </c>
      <c r="G26" s="51">
        <v>0.23210612722435039</v>
      </c>
      <c r="H26" s="51">
        <v>0.22135820432698045</v>
      </c>
      <c r="I26" s="51">
        <v>0.25701321816579031</v>
      </c>
      <c r="J26" s="51">
        <v>0.31824525063332992</v>
      </c>
      <c r="K26" s="51">
        <v>0.28328611898016998</v>
      </c>
    </row>
    <row r="27" spans="1:11" s="10" customFormat="1" ht="15" customHeight="1" x14ac:dyDescent="0.25">
      <c r="A27" s="169" t="s">
        <v>179</v>
      </c>
      <c r="B27" s="169"/>
      <c r="C27" s="169"/>
      <c r="D27" s="169"/>
      <c r="E27" s="169"/>
      <c r="F27" s="169"/>
      <c r="G27" s="169"/>
      <c r="H27" s="169"/>
      <c r="I27" s="169"/>
      <c r="J27" s="169"/>
      <c r="K27" s="169"/>
    </row>
    <row r="28" spans="1:11" s="10" customFormat="1" ht="15" customHeight="1" x14ac:dyDescent="0.25">
      <c r="A28" s="167" t="s">
        <v>189</v>
      </c>
      <c r="B28" s="167"/>
      <c r="C28" s="167"/>
      <c r="D28" s="167"/>
      <c r="E28" s="167"/>
      <c r="F28" s="167"/>
      <c r="G28" s="167"/>
      <c r="H28" s="167"/>
      <c r="I28" s="167"/>
      <c r="J28" s="167"/>
      <c r="K28" s="167"/>
    </row>
  </sheetData>
  <mergeCells count="8">
    <mergeCell ref="A17:K17"/>
    <mergeCell ref="A27:K27"/>
    <mergeCell ref="A28:K28"/>
    <mergeCell ref="M2:M3"/>
    <mergeCell ref="A1:K1"/>
    <mergeCell ref="A2:K2"/>
    <mergeCell ref="A3:K3"/>
    <mergeCell ref="A6:K6"/>
  </mergeCells>
  <hyperlinks>
    <hyperlink ref="M2" location="INDICE!A1" display="INDICE" xr:uid="{3EA0ED47-8444-4B78-9DFA-684B557D0215}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verticalDpi="30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A1:M35"/>
  <sheetViews>
    <sheetView showGridLines="0" zoomScale="91" zoomScaleNormal="91" workbookViewId="0">
      <selection activeCell="P5" sqref="P5"/>
    </sheetView>
  </sheetViews>
  <sheetFormatPr baseColWidth="10" defaultColWidth="23.42578125" defaultRowHeight="15" customHeight="1" x14ac:dyDescent="0.2"/>
  <cols>
    <col min="1" max="1" width="18.42578125" style="53" customWidth="1"/>
    <col min="2" max="10" width="8.5703125" style="53" customWidth="1"/>
    <col min="11" max="11" width="8.42578125" style="53" customWidth="1"/>
    <col min="12" max="12" width="10.7109375" style="3" customWidth="1"/>
    <col min="13" max="13" width="13.140625" style="3" customWidth="1"/>
    <col min="14" max="82" width="10.7109375" style="3" customWidth="1"/>
    <col min="83" max="16384" width="23.42578125" style="3"/>
  </cols>
  <sheetData>
    <row r="1" spans="1:13" s="7" customFormat="1" ht="15.95" customHeight="1" x14ac:dyDescent="0.3">
      <c r="A1" s="175" t="s">
        <v>263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  <c r="L1" s="9"/>
    </row>
    <row r="2" spans="1:13" s="7" customFormat="1" ht="15" customHeight="1" x14ac:dyDescent="0.3">
      <c r="A2" s="175" t="s">
        <v>182</v>
      </c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9"/>
      <c r="M2" s="159" t="s">
        <v>1</v>
      </c>
    </row>
    <row r="3" spans="1:13" s="7" customFormat="1" ht="15" customHeight="1" x14ac:dyDescent="0.3">
      <c r="A3" s="175" t="s">
        <v>264</v>
      </c>
      <c r="B3" s="175"/>
      <c r="C3" s="175"/>
      <c r="D3" s="175"/>
      <c r="E3" s="175"/>
      <c r="F3" s="175"/>
      <c r="G3" s="175"/>
      <c r="H3" s="175"/>
      <c r="I3" s="175"/>
      <c r="J3" s="175"/>
      <c r="K3" s="175"/>
      <c r="L3" s="9"/>
      <c r="M3" s="159"/>
    </row>
    <row r="4" spans="1:13" s="7" customFormat="1" ht="15" customHeight="1" x14ac:dyDescent="0.3">
      <c r="A4" s="54"/>
      <c r="B4" s="54"/>
      <c r="C4" s="54"/>
      <c r="D4" s="54"/>
      <c r="E4" s="54"/>
      <c r="F4" s="54"/>
      <c r="G4" s="54"/>
      <c r="H4" s="54"/>
      <c r="I4" s="54"/>
      <c r="J4" s="54"/>
      <c r="K4" s="54"/>
    </row>
    <row r="5" spans="1:13" s="7" customFormat="1" ht="15" customHeight="1" x14ac:dyDescent="0.3">
      <c r="A5" s="93" t="s">
        <v>215</v>
      </c>
      <c r="B5" s="93">
        <v>2014</v>
      </c>
      <c r="C5" s="93">
        <v>2015</v>
      </c>
      <c r="D5" s="93">
        <v>2016</v>
      </c>
      <c r="E5" s="93">
        <v>2017</v>
      </c>
      <c r="F5" s="93">
        <v>2018</v>
      </c>
      <c r="G5" s="93">
        <v>2019</v>
      </c>
      <c r="H5" s="93">
        <v>2020</v>
      </c>
      <c r="I5" s="93">
        <v>2021</v>
      </c>
      <c r="J5" s="93">
        <v>2022</v>
      </c>
      <c r="K5" s="93">
        <v>2023</v>
      </c>
    </row>
    <row r="6" spans="1:13" s="7" customFormat="1" ht="15" customHeight="1" x14ac:dyDescent="0.3">
      <c r="A6" s="95" t="s">
        <v>185</v>
      </c>
      <c r="B6" s="64">
        <v>11641</v>
      </c>
      <c r="C6" s="64">
        <v>11869</v>
      </c>
      <c r="D6" s="64">
        <v>11962</v>
      </c>
      <c r="E6" s="64">
        <v>14959</v>
      </c>
      <c r="F6" s="64">
        <v>17575</v>
      </c>
      <c r="G6" s="64">
        <v>15376</v>
      </c>
      <c r="H6" s="64">
        <v>19100</v>
      </c>
      <c r="I6" s="64">
        <v>21343</v>
      </c>
      <c r="J6" s="64">
        <f>SUM(J7:J33)</f>
        <v>22089</v>
      </c>
      <c r="K6" s="64">
        <v>23270</v>
      </c>
    </row>
    <row r="7" spans="1:13" s="7" customFormat="1" ht="15" customHeight="1" x14ac:dyDescent="0.3">
      <c r="A7" s="96" t="s">
        <v>265</v>
      </c>
      <c r="B7" s="58">
        <v>2718</v>
      </c>
      <c r="C7" s="58">
        <v>2758</v>
      </c>
      <c r="D7" s="58">
        <v>2581</v>
      </c>
      <c r="E7" s="58">
        <v>2629</v>
      </c>
      <c r="F7" s="58">
        <v>2936</v>
      </c>
      <c r="G7" s="58">
        <v>2582</v>
      </c>
      <c r="H7" s="58">
        <v>2629</v>
      </c>
      <c r="I7" s="58">
        <v>2825</v>
      </c>
      <c r="J7" s="58">
        <v>2966</v>
      </c>
      <c r="K7" s="58">
        <v>2947</v>
      </c>
    </row>
    <row r="8" spans="1:13" s="10" customFormat="1" ht="15" customHeight="1" x14ac:dyDescent="0.25">
      <c r="A8" s="96" t="s">
        <v>266</v>
      </c>
      <c r="B8" s="58">
        <v>1381</v>
      </c>
      <c r="C8" s="58">
        <v>1917</v>
      </c>
      <c r="D8" s="58">
        <v>2078</v>
      </c>
      <c r="E8" s="58">
        <v>2527</v>
      </c>
      <c r="F8" s="58">
        <v>3148</v>
      </c>
      <c r="G8" s="58">
        <v>2690</v>
      </c>
      <c r="H8" s="58">
        <v>2763</v>
      </c>
      <c r="I8" s="58">
        <v>2472</v>
      </c>
      <c r="J8" s="58">
        <v>2557</v>
      </c>
      <c r="K8" s="58">
        <v>2556</v>
      </c>
    </row>
    <row r="9" spans="1:13" s="10" customFormat="1" ht="15" customHeight="1" x14ac:dyDescent="0.25">
      <c r="A9" s="96" t="s">
        <v>267</v>
      </c>
      <c r="B9" s="58">
        <v>0</v>
      </c>
      <c r="C9" s="58">
        <v>372</v>
      </c>
      <c r="D9" s="58">
        <v>499</v>
      </c>
      <c r="E9" s="58">
        <v>847</v>
      </c>
      <c r="F9" s="58">
        <v>1110</v>
      </c>
      <c r="G9" s="58">
        <v>443</v>
      </c>
      <c r="H9" s="58">
        <v>998</v>
      </c>
      <c r="I9" s="58">
        <v>1218</v>
      </c>
      <c r="J9" s="58">
        <v>1298</v>
      </c>
      <c r="K9" s="58">
        <v>1242</v>
      </c>
    </row>
    <row r="10" spans="1:13" s="10" customFormat="1" ht="15" customHeight="1" x14ac:dyDescent="0.25">
      <c r="A10" s="96" t="s">
        <v>268</v>
      </c>
      <c r="B10" s="58">
        <v>827</v>
      </c>
      <c r="C10" s="58">
        <v>688</v>
      </c>
      <c r="D10" s="58">
        <v>620</v>
      </c>
      <c r="E10" s="58">
        <v>886</v>
      </c>
      <c r="F10" s="58">
        <v>1042</v>
      </c>
      <c r="G10" s="58">
        <v>876</v>
      </c>
      <c r="H10" s="58">
        <v>1420</v>
      </c>
      <c r="I10" s="58">
        <v>1094</v>
      </c>
      <c r="J10" s="58">
        <v>1536</v>
      </c>
      <c r="K10" s="58">
        <v>1944</v>
      </c>
    </row>
    <row r="11" spans="1:13" s="10" customFormat="1" ht="15" customHeight="1" x14ac:dyDescent="0.25">
      <c r="A11" s="96" t="s">
        <v>269</v>
      </c>
      <c r="B11" s="58">
        <v>313</v>
      </c>
      <c r="C11" s="58">
        <v>263</v>
      </c>
      <c r="D11" s="58">
        <v>247</v>
      </c>
      <c r="E11" s="58">
        <v>355</v>
      </c>
      <c r="F11" s="58">
        <v>376</v>
      </c>
      <c r="G11" s="58">
        <v>362</v>
      </c>
      <c r="H11" s="58">
        <v>344</v>
      </c>
      <c r="I11" s="58">
        <v>550</v>
      </c>
      <c r="J11" s="58">
        <v>569</v>
      </c>
      <c r="K11" s="58">
        <v>588</v>
      </c>
    </row>
    <row r="12" spans="1:13" s="10" customFormat="1" ht="15" customHeight="1" x14ac:dyDescent="0.25">
      <c r="A12" s="96" t="s">
        <v>270</v>
      </c>
      <c r="B12" s="58">
        <v>0</v>
      </c>
      <c r="C12" s="58">
        <v>293</v>
      </c>
      <c r="D12" s="58">
        <v>319</v>
      </c>
      <c r="E12" s="58">
        <v>310</v>
      </c>
      <c r="F12" s="58">
        <v>397</v>
      </c>
      <c r="G12" s="58">
        <v>255</v>
      </c>
      <c r="H12" s="58">
        <v>443</v>
      </c>
      <c r="I12" s="58">
        <v>439</v>
      </c>
      <c r="J12" s="58">
        <v>433</v>
      </c>
      <c r="K12" s="58">
        <v>407</v>
      </c>
    </row>
    <row r="13" spans="1:13" s="10" customFormat="1" ht="15" customHeight="1" x14ac:dyDescent="0.25">
      <c r="A13" s="96" t="s">
        <v>271</v>
      </c>
      <c r="B13" s="58">
        <v>0</v>
      </c>
      <c r="C13" s="58">
        <v>0</v>
      </c>
      <c r="D13" s="58">
        <v>157</v>
      </c>
      <c r="E13" s="58">
        <v>320</v>
      </c>
      <c r="F13" s="58">
        <v>338</v>
      </c>
      <c r="G13" s="58">
        <v>271</v>
      </c>
      <c r="H13" s="58">
        <v>296</v>
      </c>
      <c r="I13" s="58">
        <v>247</v>
      </c>
      <c r="J13" s="58">
        <v>321</v>
      </c>
      <c r="K13" s="58">
        <v>442</v>
      </c>
    </row>
    <row r="14" spans="1:13" s="10" customFormat="1" ht="15" customHeight="1" x14ac:dyDescent="0.25">
      <c r="A14" s="96" t="s">
        <v>272</v>
      </c>
      <c r="B14" s="58">
        <v>860</v>
      </c>
      <c r="C14" s="58">
        <v>760</v>
      </c>
      <c r="D14" s="58">
        <v>759</v>
      </c>
      <c r="E14" s="58">
        <v>894</v>
      </c>
      <c r="F14" s="58">
        <v>1117</v>
      </c>
      <c r="G14" s="58">
        <v>976</v>
      </c>
      <c r="H14" s="58">
        <v>1366</v>
      </c>
      <c r="I14" s="58">
        <v>1777</v>
      </c>
      <c r="J14" s="58">
        <v>1698</v>
      </c>
      <c r="K14" s="58">
        <v>1710</v>
      </c>
    </row>
    <row r="15" spans="1:13" s="10" customFormat="1" ht="15" customHeight="1" x14ac:dyDescent="0.25">
      <c r="A15" s="96" t="s">
        <v>273</v>
      </c>
      <c r="B15" s="58">
        <v>782</v>
      </c>
      <c r="C15" s="58">
        <v>649</v>
      </c>
      <c r="D15" s="58">
        <v>604</v>
      </c>
      <c r="E15" s="58">
        <v>1009</v>
      </c>
      <c r="F15" s="58">
        <v>1223</v>
      </c>
      <c r="G15" s="58">
        <v>1222</v>
      </c>
      <c r="H15" s="58">
        <v>1444</v>
      </c>
      <c r="I15" s="58">
        <v>1767</v>
      </c>
      <c r="J15" s="58">
        <v>1942</v>
      </c>
      <c r="K15" s="58">
        <v>2064</v>
      </c>
    </row>
    <row r="16" spans="1:13" s="10" customFormat="1" ht="15" customHeight="1" x14ac:dyDescent="0.25">
      <c r="A16" s="96" t="s">
        <v>274</v>
      </c>
      <c r="B16" s="58">
        <v>191</v>
      </c>
      <c r="C16" s="58">
        <v>129</v>
      </c>
      <c r="D16" s="58">
        <v>155</v>
      </c>
      <c r="E16" s="58">
        <v>410</v>
      </c>
      <c r="F16" s="58">
        <v>475</v>
      </c>
      <c r="G16" s="58">
        <v>346</v>
      </c>
      <c r="H16" s="58">
        <v>584</v>
      </c>
      <c r="I16" s="58">
        <v>793</v>
      </c>
      <c r="J16" s="58">
        <v>1092</v>
      </c>
      <c r="K16" s="58">
        <v>1006</v>
      </c>
    </row>
    <row r="17" spans="1:11" s="10" customFormat="1" ht="15" customHeight="1" x14ac:dyDescent="0.25">
      <c r="A17" s="96" t="s">
        <v>275</v>
      </c>
      <c r="B17" s="58">
        <v>0</v>
      </c>
      <c r="C17" s="58">
        <v>0</v>
      </c>
      <c r="D17" s="58">
        <v>0</v>
      </c>
      <c r="E17" s="58">
        <v>16</v>
      </c>
      <c r="F17" s="58">
        <v>0</v>
      </c>
      <c r="G17" s="58">
        <v>7</v>
      </c>
      <c r="H17" s="58">
        <v>40</v>
      </c>
      <c r="I17" s="58">
        <v>154</v>
      </c>
      <c r="J17" s="58">
        <v>87</v>
      </c>
      <c r="K17" s="58">
        <v>112</v>
      </c>
    </row>
    <row r="18" spans="1:11" s="10" customFormat="1" ht="15" customHeight="1" x14ac:dyDescent="0.25">
      <c r="A18" s="96" t="s">
        <v>276</v>
      </c>
      <c r="B18" s="58">
        <v>881</v>
      </c>
      <c r="C18" s="58">
        <v>483</v>
      </c>
      <c r="D18" s="58">
        <v>649</v>
      </c>
      <c r="E18" s="58">
        <v>645</v>
      </c>
      <c r="F18" s="58">
        <v>876</v>
      </c>
      <c r="G18" s="58">
        <v>813</v>
      </c>
      <c r="H18" s="58">
        <v>1174</v>
      </c>
      <c r="I18" s="58">
        <v>1575</v>
      </c>
      <c r="J18" s="58">
        <v>1524</v>
      </c>
      <c r="K18" s="58">
        <v>1869</v>
      </c>
    </row>
    <row r="19" spans="1:11" s="10" customFormat="1" ht="15" customHeight="1" x14ac:dyDescent="0.25">
      <c r="A19" s="96" t="s">
        <v>277</v>
      </c>
      <c r="B19" s="58">
        <v>399</v>
      </c>
      <c r="C19" s="58">
        <v>270</v>
      </c>
      <c r="D19" s="58">
        <v>159</v>
      </c>
      <c r="E19" s="58">
        <v>260</v>
      </c>
      <c r="F19" s="58">
        <v>292</v>
      </c>
      <c r="G19" s="58">
        <v>303</v>
      </c>
      <c r="H19" s="58">
        <v>379</v>
      </c>
      <c r="I19" s="58">
        <v>385</v>
      </c>
      <c r="J19" s="58">
        <v>535</v>
      </c>
      <c r="K19" s="58">
        <v>803</v>
      </c>
    </row>
    <row r="20" spans="1:11" s="10" customFormat="1" ht="15" customHeight="1" x14ac:dyDescent="0.25">
      <c r="A20" s="96" t="s">
        <v>278</v>
      </c>
      <c r="B20" s="58">
        <v>1451</v>
      </c>
      <c r="C20" s="58">
        <v>1750</v>
      </c>
      <c r="D20" s="58">
        <v>1655</v>
      </c>
      <c r="E20" s="58">
        <v>2034</v>
      </c>
      <c r="F20" s="58">
        <v>2081</v>
      </c>
      <c r="G20" s="58">
        <v>2115</v>
      </c>
      <c r="H20" s="58">
        <v>2273</v>
      </c>
      <c r="I20" s="58">
        <v>2619</v>
      </c>
      <c r="J20" s="58">
        <v>2260</v>
      </c>
      <c r="K20" s="58">
        <v>2274</v>
      </c>
    </row>
    <row r="21" spans="1:11" s="10" customFormat="1" ht="15" customHeight="1" x14ac:dyDescent="0.25">
      <c r="A21" s="96" t="s">
        <v>279</v>
      </c>
      <c r="B21" s="58">
        <v>0</v>
      </c>
      <c r="C21" s="58">
        <v>0</v>
      </c>
      <c r="D21" s="58">
        <v>0</v>
      </c>
      <c r="E21" s="58">
        <v>23</v>
      </c>
      <c r="F21" s="58">
        <v>13</v>
      </c>
      <c r="G21" s="58">
        <v>0</v>
      </c>
      <c r="H21" s="58">
        <v>0</v>
      </c>
      <c r="I21" s="58">
        <v>136</v>
      </c>
      <c r="J21" s="58">
        <v>33</v>
      </c>
      <c r="K21" s="58">
        <v>75</v>
      </c>
    </row>
    <row r="22" spans="1:11" s="10" customFormat="1" ht="15" customHeight="1" x14ac:dyDescent="0.25">
      <c r="A22" s="96" t="s">
        <v>280</v>
      </c>
      <c r="B22" s="58">
        <v>649</v>
      </c>
      <c r="C22" s="58">
        <v>704</v>
      </c>
      <c r="D22" s="58">
        <v>577</v>
      </c>
      <c r="E22" s="58">
        <v>609</v>
      </c>
      <c r="F22" s="58">
        <v>611</v>
      </c>
      <c r="G22" s="58">
        <v>597</v>
      </c>
      <c r="H22" s="58">
        <v>677</v>
      </c>
      <c r="I22" s="58">
        <v>790</v>
      </c>
      <c r="J22" s="58">
        <v>804</v>
      </c>
      <c r="K22" s="58">
        <v>632</v>
      </c>
    </row>
    <row r="23" spans="1:11" s="10" customFormat="1" ht="15" customHeight="1" x14ac:dyDescent="0.25">
      <c r="A23" s="96" t="s">
        <v>281</v>
      </c>
      <c r="B23" s="58">
        <v>0</v>
      </c>
      <c r="C23" s="58">
        <v>0</v>
      </c>
      <c r="D23" s="58">
        <v>0</v>
      </c>
      <c r="E23" s="58">
        <v>10</v>
      </c>
      <c r="F23" s="58">
        <v>0</v>
      </c>
      <c r="G23" s="58">
        <v>37</v>
      </c>
      <c r="H23" s="58">
        <v>41</v>
      </c>
      <c r="I23" s="58">
        <v>153</v>
      </c>
      <c r="J23" s="58">
        <v>166</v>
      </c>
      <c r="K23" s="58">
        <v>116</v>
      </c>
    </row>
    <row r="24" spans="1:11" s="10" customFormat="1" ht="15" customHeight="1" x14ac:dyDescent="0.25">
      <c r="A24" s="96" t="s">
        <v>282</v>
      </c>
      <c r="B24" s="58">
        <v>37</v>
      </c>
      <c r="C24" s="58">
        <v>0</v>
      </c>
      <c r="D24" s="58">
        <v>37</v>
      </c>
      <c r="E24" s="58">
        <v>0</v>
      </c>
      <c r="F24" s="58">
        <v>0</v>
      </c>
      <c r="G24" s="58">
        <v>93</v>
      </c>
      <c r="H24" s="58">
        <v>0</v>
      </c>
      <c r="I24" s="58">
        <v>231</v>
      </c>
      <c r="J24" s="58">
        <v>128</v>
      </c>
      <c r="K24" s="58">
        <v>105</v>
      </c>
    </row>
    <row r="25" spans="1:11" s="10" customFormat="1" ht="15" customHeight="1" x14ac:dyDescent="0.25">
      <c r="A25" s="96" t="s">
        <v>283</v>
      </c>
      <c r="B25" s="58">
        <v>180</v>
      </c>
      <c r="C25" s="58">
        <v>151</v>
      </c>
      <c r="D25" s="58">
        <v>163</v>
      </c>
      <c r="E25" s="58">
        <v>323</v>
      </c>
      <c r="F25" s="58">
        <v>349</v>
      </c>
      <c r="G25" s="58">
        <v>338</v>
      </c>
      <c r="H25" s="58">
        <v>357</v>
      </c>
      <c r="I25" s="58">
        <v>332</v>
      </c>
      <c r="J25" s="58">
        <v>366</v>
      </c>
      <c r="K25" s="58">
        <v>378</v>
      </c>
    </row>
    <row r="26" spans="1:11" s="10" customFormat="1" ht="15" customHeight="1" x14ac:dyDescent="0.25">
      <c r="A26" s="96" t="s">
        <v>284</v>
      </c>
      <c r="B26" s="58">
        <v>324</v>
      </c>
      <c r="C26" s="58">
        <v>630</v>
      </c>
      <c r="D26" s="58">
        <v>570</v>
      </c>
      <c r="E26" s="58">
        <v>611</v>
      </c>
      <c r="F26" s="58">
        <v>725</v>
      </c>
      <c r="G26" s="58">
        <v>677</v>
      </c>
      <c r="H26" s="58">
        <v>886</v>
      </c>
      <c r="I26" s="58">
        <v>760</v>
      </c>
      <c r="J26" s="58">
        <v>757</v>
      </c>
      <c r="K26" s="58">
        <v>749</v>
      </c>
    </row>
    <row r="27" spans="1:11" s="10" customFormat="1" ht="15" customHeight="1" x14ac:dyDescent="0.25">
      <c r="A27" s="96" t="s">
        <v>285</v>
      </c>
      <c r="B27" s="58">
        <v>36</v>
      </c>
      <c r="C27" s="58">
        <v>0</v>
      </c>
      <c r="D27" s="58">
        <v>0</v>
      </c>
      <c r="E27" s="58">
        <v>0</v>
      </c>
      <c r="F27" s="58">
        <v>98</v>
      </c>
      <c r="G27" s="58">
        <v>0</v>
      </c>
      <c r="H27" s="58">
        <v>41</v>
      </c>
      <c r="I27" s="58">
        <v>61</v>
      </c>
      <c r="J27" s="58">
        <v>58</v>
      </c>
      <c r="K27" s="58">
        <v>88</v>
      </c>
    </row>
    <row r="28" spans="1:11" s="10" customFormat="1" ht="15" customHeight="1" x14ac:dyDescent="0.25">
      <c r="A28" s="96" t="s">
        <v>286</v>
      </c>
      <c r="B28" s="58">
        <v>0</v>
      </c>
      <c r="C28" s="58">
        <v>0</v>
      </c>
      <c r="D28" s="58">
        <v>0</v>
      </c>
      <c r="E28" s="58">
        <v>0</v>
      </c>
      <c r="F28" s="58">
        <v>74</v>
      </c>
      <c r="G28" s="58">
        <v>67</v>
      </c>
      <c r="H28" s="58">
        <v>33</v>
      </c>
      <c r="I28" s="58">
        <v>173</v>
      </c>
      <c r="J28" s="58">
        <v>5</v>
      </c>
      <c r="K28" s="58">
        <v>159</v>
      </c>
    </row>
    <row r="29" spans="1:11" s="10" customFormat="1" ht="15" customHeight="1" x14ac:dyDescent="0.25">
      <c r="A29" s="96" t="s">
        <v>287</v>
      </c>
      <c r="B29" s="58">
        <v>0</v>
      </c>
      <c r="C29" s="58">
        <v>0</v>
      </c>
      <c r="D29" s="58">
        <v>0</v>
      </c>
      <c r="E29" s="58">
        <v>0</v>
      </c>
      <c r="F29" s="58">
        <v>28</v>
      </c>
      <c r="G29" s="58">
        <v>0</v>
      </c>
      <c r="H29" s="58">
        <v>143</v>
      </c>
      <c r="I29" s="58">
        <v>62</v>
      </c>
      <c r="J29" s="58">
        <v>52</v>
      </c>
      <c r="K29" s="58">
        <v>52</v>
      </c>
    </row>
    <row r="30" spans="1:11" s="10" customFormat="1" ht="15" customHeight="1" x14ac:dyDescent="0.25">
      <c r="A30" s="96" t="s">
        <v>288</v>
      </c>
      <c r="B30" s="58">
        <v>0</v>
      </c>
      <c r="C30" s="58">
        <v>9</v>
      </c>
      <c r="D30" s="58">
        <v>0</v>
      </c>
      <c r="E30" s="58">
        <v>0</v>
      </c>
      <c r="F30" s="58">
        <v>0</v>
      </c>
      <c r="G30" s="58">
        <v>0</v>
      </c>
      <c r="H30" s="58">
        <v>53</v>
      </c>
      <c r="I30" s="58">
        <v>104</v>
      </c>
      <c r="J30" s="58">
        <v>7</v>
      </c>
      <c r="K30" s="58">
        <v>11</v>
      </c>
    </row>
    <row r="31" spans="1:11" s="10" customFormat="1" ht="15" customHeight="1" x14ac:dyDescent="0.25">
      <c r="A31" s="96" t="s">
        <v>289</v>
      </c>
      <c r="B31" s="58">
        <v>28</v>
      </c>
      <c r="C31" s="58">
        <v>0</v>
      </c>
      <c r="D31" s="58">
        <v>0</v>
      </c>
      <c r="E31" s="58">
        <v>5</v>
      </c>
      <c r="F31" s="58">
        <v>0</v>
      </c>
      <c r="G31" s="58">
        <v>69</v>
      </c>
      <c r="H31" s="58">
        <v>330</v>
      </c>
      <c r="I31" s="58">
        <v>241</v>
      </c>
      <c r="J31" s="58">
        <v>438</v>
      </c>
      <c r="K31" s="58">
        <v>426</v>
      </c>
    </row>
    <row r="32" spans="1:11" s="10" customFormat="1" ht="15" customHeight="1" x14ac:dyDescent="0.25">
      <c r="A32" s="96" t="s">
        <v>290</v>
      </c>
      <c r="B32" s="58">
        <v>0</v>
      </c>
      <c r="C32" s="58">
        <v>0</v>
      </c>
      <c r="D32" s="58">
        <v>133</v>
      </c>
      <c r="E32" s="58">
        <v>236</v>
      </c>
      <c r="F32" s="58">
        <v>236</v>
      </c>
      <c r="G32" s="58">
        <v>237</v>
      </c>
      <c r="H32" s="58">
        <v>386</v>
      </c>
      <c r="I32" s="58">
        <v>356</v>
      </c>
      <c r="J32" s="58">
        <v>424</v>
      </c>
      <c r="K32" s="58">
        <v>470</v>
      </c>
    </row>
    <row r="33" spans="1:11" s="10" customFormat="1" ht="15" customHeight="1" thickBot="1" x14ac:dyDescent="0.3">
      <c r="A33" s="97" t="s">
        <v>291</v>
      </c>
      <c r="B33" s="79">
        <v>34</v>
      </c>
      <c r="C33" s="79">
        <v>43</v>
      </c>
      <c r="D33" s="79">
        <v>0</v>
      </c>
      <c r="E33" s="79">
        <v>0</v>
      </c>
      <c r="F33" s="79">
        <v>30</v>
      </c>
      <c r="G33" s="79">
        <v>0</v>
      </c>
      <c r="H33" s="79">
        <v>0</v>
      </c>
      <c r="I33" s="79">
        <v>29</v>
      </c>
      <c r="J33" s="79">
        <v>33</v>
      </c>
      <c r="K33" s="79">
        <v>45</v>
      </c>
    </row>
    <row r="34" spans="1:11" s="10" customFormat="1" ht="15" customHeight="1" x14ac:dyDescent="0.25">
      <c r="A34" s="169" t="s">
        <v>211</v>
      </c>
      <c r="B34" s="169"/>
      <c r="C34" s="169"/>
      <c r="D34" s="169"/>
      <c r="E34" s="169"/>
      <c r="F34" s="169"/>
      <c r="G34" s="169"/>
      <c r="H34" s="169"/>
      <c r="I34" s="169"/>
      <c r="J34" s="169"/>
      <c r="K34" s="169"/>
    </row>
    <row r="35" spans="1:11" s="10" customFormat="1" ht="15" customHeight="1" x14ac:dyDescent="0.25">
      <c r="A35" s="167" t="s">
        <v>189</v>
      </c>
      <c r="B35" s="167"/>
      <c r="C35" s="167"/>
      <c r="D35" s="167"/>
      <c r="E35" s="167"/>
      <c r="F35" s="167"/>
      <c r="G35" s="167"/>
      <c r="H35" s="167"/>
      <c r="I35" s="167"/>
      <c r="J35" s="167"/>
      <c r="K35" s="167"/>
    </row>
  </sheetData>
  <mergeCells count="6">
    <mergeCell ref="A35:K35"/>
    <mergeCell ref="M2:M3"/>
    <mergeCell ref="A1:K1"/>
    <mergeCell ref="A2:K2"/>
    <mergeCell ref="A3:K3"/>
    <mergeCell ref="A34:K34"/>
  </mergeCells>
  <hyperlinks>
    <hyperlink ref="M2" location="INDICE!A1" display="INDICE" xr:uid="{BE67EA0A-5DCA-44E0-BA3D-DCF093DD8C26}"/>
  </hyperlinks>
  <printOptions horizontalCentered="1"/>
  <pageMargins left="0.70866141732283472" right="0.70866141732283472" top="0.74803149606299213" bottom="0.74803149606299213" header="0.31496062992125984" footer="0.31496062992125984"/>
  <pageSetup scale="98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fitToPage="1"/>
  </sheetPr>
  <dimension ref="A1:M35"/>
  <sheetViews>
    <sheetView showGridLines="0" zoomScale="112" zoomScaleNormal="112" workbookViewId="0">
      <selection activeCell="L5" sqref="L5"/>
    </sheetView>
  </sheetViews>
  <sheetFormatPr baseColWidth="10" defaultColWidth="23.42578125" defaultRowHeight="15" customHeight="1" x14ac:dyDescent="0.2"/>
  <cols>
    <col min="1" max="1" width="18.42578125" style="53" customWidth="1"/>
    <col min="2" max="10" width="8.5703125" style="53" customWidth="1"/>
    <col min="11" max="11" width="8.42578125" style="53" customWidth="1"/>
    <col min="12" max="12" width="10.7109375" style="3" customWidth="1"/>
    <col min="13" max="13" width="13.5703125" style="3" customWidth="1"/>
    <col min="14" max="87" width="10.7109375" style="3" customWidth="1"/>
    <col min="88" max="16384" width="23.42578125" style="3"/>
  </cols>
  <sheetData>
    <row r="1" spans="1:13" s="7" customFormat="1" ht="15" customHeight="1" x14ac:dyDescent="0.3">
      <c r="A1" s="175" t="s">
        <v>292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  <c r="L1" s="9"/>
    </row>
    <row r="2" spans="1:13" s="7" customFormat="1" ht="15" customHeight="1" x14ac:dyDescent="0.3">
      <c r="A2" s="175" t="s">
        <v>182</v>
      </c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9"/>
      <c r="M2" s="159" t="s">
        <v>1</v>
      </c>
    </row>
    <row r="3" spans="1:13" s="7" customFormat="1" ht="15" customHeight="1" x14ac:dyDescent="0.3">
      <c r="A3" s="175" t="s">
        <v>264</v>
      </c>
      <c r="B3" s="175"/>
      <c r="C3" s="175"/>
      <c r="D3" s="175"/>
      <c r="E3" s="175"/>
      <c r="F3" s="175"/>
      <c r="G3" s="175"/>
      <c r="H3" s="175"/>
      <c r="I3" s="175"/>
      <c r="J3" s="175"/>
      <c r="K3" s="175"/>
      <c r="L3" s="9"/>
      <c r="M3" s="159"/>
    </row>
    <row r="4" spans="1:13" s="7" customFormat="1" ht="15" customHeight="1" x14ac:dyDescent="0.3">
      <c r="A4" s="180" t="s">
        <v>293</v>
      </c>
      <c r="B4" s="180"/>
      <c r="C4" s="180"/>
      <c r="D4" s="180"/>
      <c r="E4" s="180"/>
      <c r="F4" s="180"/>
      <c r="G4" s="180"/>
      <c r="H4" s="180"/>
      <c r="I4" s="180"/>
      <c r="J4" s="180"/>
      <c r="K4" s="180"/>
    </row>
    <row r="5" spans="1:13" s="7" customFormat="1" ht="15" customHeight="1" x14ac:dyDescent="0.3">
      <c r="A5" s="93" t="s">
        <v>215</v>
      </c>
      <c r="B5" s="94">
        <v>2014</v>
      </c>
      <c r="C5" s="94">
        <v>2015</v>
      </c>
      <c r="D5" s="94">
        <v>2016</v>
      </c>
      <c r="E5" s="94">
        <v>2017</v>
      </c>
      <c r="F5" s="94">
        <v>2018</v>
      </c>
      <c r="G5" s="94">
        <v>2019</v>
      </c>
      <c r="H5" s="94">
        <v>2020</v>
      </c>
      <c r="I5" s="94">
        <v>2021</v>
      </c>
      <c r="J5" s="94">
        <v>2022</v>
      </c>
      <c r="K5" s="94">
        <v>2023</v>
      </c>
    </row>
    <row r="6" spans="1:13" s="7" customFormat="1" ht="15" customHeight="1" x14ac:dyDescent="0.3">
      <c r="A6" s="95" t="s">
        <v>185</v>
      </c>
      <c r="B6" s="125">
        <v>11.598664873212773</v>
      </c>
      <c r="C6" s="125">
        <v>12.041433325217108</v>
      </c>
      <c r="D6" s="125">
        <v>12.307470702622616</v>
      </c>
      <c r="E6" s="125">
        <v>14.739528421799406</v>
      </c>
      <c r="F6" s="125">
        <v>14.028352037802716</v>
      </c>
      <c r="G6" s="125">
        <v>12.632270785409135</v>
      </c>
      <c r="H6" s="125">
        <v>15.634464580979978</v>
      </c>
      <c r="I6" s="125">
        <v>17.691918731400811</v>
      </c>
      <c r="J6" s="125">
        <v>18.888204812477554</v>
      </c>
      <c r="K6" s="125">
        <v>20.418549554687843</v>
      </c>
      <c r="M6" s="136"/>
    </row>
    <row r="7" spans="1:13" s="7" customFormat="1" ht="15" customHeight="1" x14ac:dyDescent="0.3">
      <c r="A7" s="96" t="s">
        <v>265</v>
      </c>
      <c r="B7" s="47">
        <v>48.32</v>
      </c>
      <c r="C7" s="47">
        <v>50.913789920620268</v>
      </c>
      <c r="D7" s="47">
        <v>48.836329233680225</v>
      </c>
      <c r="E7" s="47">
        <v>50.664867989978802</v>
      </c>
      <c r="F7" s="47">
        <v>43.638525564803807</v>
      </c>
      <c r="G7" s="47">
        <v>39.353757049230296</v>
      </c>
      <c r="H7" s="47">
        <v>40.778656739568788</v>
      </c>
      <c r="I7" s="47">
        <v>45.403407264545166</v>
      </c>
      <c r="J7" s="47">
        <v>50.067521944632013</v>
      </c>
      <c r="K7" s="47">
        <v>50.722891566265062</v>
      </c>
      <c r="M7" s="141"/>
    </row>
    <row r="8" spans="1:13" s="10" customFormat="1" ht="15" customHeight="1" x14ac:dyDescent="0.25">
      <c r="A8" s="96" t="s">
        <v>266</v>
      </c>
      <c r="B8" s="47">
        <v>28.746877601998332</v>
      </c>
      <c r="C8" s="47">
        <v>40.666100975816718</v>
      </c>
      <c r="D8" s="47">
        <v>44.439692044482463</v>
      </c>
      <c r="E8" s="47">
        <v>52.135341448318549</v>
      </c>
      <c r="F8" s="47">
        <v>52.827655646920626</v>
      </c>
      <c r="G8" s="47">
        <v>47.036195139010317</v>
      </c>
      <c r="H8" s="47">
        <v>47.852441981295463</v>
      </c>
      <c r="I8" s="47">
        <v>44.087747458533975</v>
      </c>
      <c r="J8" s="47">
        <v>50.186457311089306</v>
      </c>
      <c r="K8" s="47">
        <v>53.018046048537649</v>
      </c>
      <c r="M8" s="141"/>
    </row>
    <row r="9" spans="1:13" s="10" customFormat="1" ht="15" customHeight="1" x14ac:dyDescent="0.25">
      <c r="A9" s="96" t="s">
        <v>267</v>
      </c>
      <c r="B9" s="47">
        <v>0</v>
      </c>
      <c r="C9" s="47">
        <v>8.7139845397048479</v>
      </c>
      <c r="D9" s="47">
        <v>11.895113230035758</v>
      </c>
      <c r="E9" s="47">
        <v>18.952785858133812</v>
      </c>
      <c r="F9" s="47">
        <v>19.810815634481528</v>
      </c>
      <c r="G9" s="47">
        <v>7.7258458318800143</v>
      </c>
      <c r="H9" s="47">
        <v>17.438406430193954</v>
      </c>
      <c r="I9" s="47">
        <v>22.27098189797038</v>
      </c>
      <c r="J9" s="47">
        <v>24.298015724447772</v>
      </c>
      <c r="K9" s="47">
        <v>24.163424124513618</v>
      </c>
      <c r="M9" s="141"/>
    </row>
    <row r="10" spans="1:13" s="10" customFormat="1" ht="15" customHeight="1" x14ac:dyDescent="0.25">
      <c r="A10" s="96" t="s">
        <v>268</v>
      </c>
      <c r="B10" s="47">
        <v>13.57740929239862</v>
      </c>
      <c r="C10" s="47">
        <v>11.4380714879468</v>
      </c>
      <c r="D10" s="47">
        <v>10.404430273535828</v>
      </c>
      <c r="E10" s="47">
        <v>14.171465131158028</v>
      </c>
      <c r="F10" s="47">
        <v>13.777601480893825</v>
      </c>
      <c r="G10" s="47">
        <v>11.957411957411958</v>
      </c>
      <c r="H10" s="47">
        <v>19.494783086216362</v>
      </c>
      <c r="I10" s="47">
        <v>15.809248554913294</v>
      </c>
      <c r="J10" s="47">
        <v>22.870756402620607</v>
      </c>
      <c r="K10" s="47">
        <v>30.749762733312242</v>
      </c>
      <c r="M10" s="141"/>
    </row>
    <row r="11" spans="1:13" s="10" customFormat="1" ht="15" customHeight="1" x14ac:dyDescent="0.25">
      <c r="A11" s="96" t="s">
        <v>269</v>
      </c>
      <c r="B11" s="47">
        <v>23.640483383685801</v>
      </c>
      <c r="C11" s="47">
        <v>19.984802431610944</v>
      </c>
      <c r="D11" s="47">
        <v>19.19191919191919</v>
      </c>
      <c r="E11" s="47">
        <v>27.626459143968873</v>
      </c>
      <c r="F11" s="47">
        <v>21.473443746430611</v>
      </c>
      <c r="G11" s="47">
        <v>20.544835414301929</v>
      </c>
      <c r="H11" s="47">
        <v>19.988378849506098</v>
      </c>
      <c r="I11" s="47">
        <v>31.79190751445087</v>
      </c>
      <c r="J11" s="47">
        <v>33.949880668257762</v>
      </c>
      <c r="K11" s="47">
        <v>37.051039697542535</v>
      </c>
      <c r="M11" s="141"/>
    </row>
    <row r="12" spans="1:13" s="10" customFormat="1" ht="15" customHeight="1" x14ac:dyDescent="0.25">
      <c r="A12" s="96" t="s">
        <v>270</v>
      </c>
      <c r="B12" s="47">
        <v>0</v>
      </c>
      <c r="C12" s="47">
        <v>8.554744525547445</v>
      </c>
      <c r="D12" s="47">
        <v>9.0138457191296979</v>
      </c>
      <c r="E12" s="47">
        <v>8.5235083860324448</v>
      </c>
      <c r="F12" s="47">
        <v>9.3609997642065554</v>
      </c>
      <c r="G12" s="47">
        <v>6.1416184971098264</v>
      </c>
      <c r="H12" s="47">
        <v>10.202671579917089</v>
      </c>
      <c r="I12" s="47">
        <v>10.348892032060348</v>
      </c>
      <c r="J12" s="47">
        <v>10.336595846264025</v>
      </c>
      <c r="K12" s="47">
        <v>9.7719087635054027</v>
      </c>
      <c r="M12" s="141"/>
    </row>
    <row r="13" spans="1:13" s="10" customFormat="1" ht="15" customHeight="1" x14ac:dyDescent="0.25">
      <c r="A13" s="96" t="s">
        <v>271</v>
      </c>
      <c r="B13" s="47">
        <v>0</v>
      </c>
      <c r="C13" s="47">
        <v>0</v>
      </c>
      <c r="D13" s="47">
        <v>18.362573099415204</v>
      </c>
      <c r="E13" s="47">
        <v>33.57817418677859</v>
      </c>
      <c r="F13" s="47">
        <v>29.264069264069263</v>
      </c>
      <c r="G13" s="47">
        <v>25.256290773532154</v>
      </c>
      <c r="H13" s="47">
        <v>27.924528301886792</v>
      </c>
      <c r="I13" s="47">
        <v>22.639780018331805</v>
      </c>
      <c r="J13" s="47">
        <v>28.660714285714285</v>
      </c>
      <c r="K13" s="47">
        <v>41.698113207547173</v>
      </c>
      <c r="M13" s="141"/>
    </row>
    <row r="14" spans="1:13" s="10" customFormat="1" ht="15" customHeight="1" x14ac:dyDescent="0.25">
      <c r="A14" s="96" t="s">
        <v>272</v>
      </c>
      <c r="B14" s="47">
        <v>9.4349972572682397</v>
      </c>
      <c r="C14" s="47">
        <v>8.3498132278620094</v>
      </c>
      <c r="D14" s="47">
        <v>8.3627148523578665</v>
      </c>
      <c r="E14" s="47">
        <v>9.5106382978723403</v>
      </c>
      <c r="F14" s="47"/>
      <c r="G14" s="47">
        <v>8.9672914369717009</v>
      </c>
      <c r="H14" s="47">
        <v>12.486288848263253</v>
      </c>
      <c r="I14" s="47">
        <v>16.003242074927954</v>
      </c>
      <c r="J14" s="47">
        <v>15.706225141060031</v>
      </c>
      <c r="K14" s="47">
        <v>16.060862214708369</v>
      </c>
      <c r="M14" s="141"/>
    </row>
    <row r="15" spans="1:13" s="10" customFormat="1" ht="15" customHeight="1" x14ac:dyDescent="0.25">
      <c r="A15" s="96" t="s">
        <v>273</v>
      </c>
      <c r="B15" s="47">
        <v>18.434700612918434</v>
      </c>
      <c r="C15" s="47">
        <v>15.284974093264248</v>
      </c>
      <c r="D15" s="47">
        <v>14.487886783401297</v>
      </c>
      <c r="E15" s="47">
        <v>23.089244851258581</v>
      </c>
      <c r="F15" s="47">
        <v>22.89833364538476</v>
      </c>
      <c r="G15" s="47">
        <v>23.490965013456364</v>
      </c>
      <c r="H15" s="47">
        <v>27.968235521983342</v>
      </c>
      <c r="I15" s="47">
        <v>34.177949709864599</v>
      </c>
      <c r="J15" s="47">
        <v>38.281095998423027</v>
      </c>
      <c r="K15" s="47">
        <v>41.985353946297806</v>
      </c>
      <c r="M15" s="141"/>
    </row>
    <row r="16" spans="1:13" s="10" customFormat="1" ht="15" customHeight="1" x14ac:dyDescent="0.25">
      <c r="A16" s="96" t="s">
        <v>274</v>
      </c>
      <c r="B16" s="47">
        <v>3.3650458069062723</v>
      </c>
      <c r="C16" s="47">
        <v>2.2302904564315353</v>
      </c>
      <c r="D16" s="47">
        <v>2.6788800553059109</v>
      </c>
      <c r="E16" s="47">
        <v>6.8504594820384295</v>
      </c>
      <c r="F16" s="47">
        <v>6.0656365725960928</v>
      </c>
      <c r="G16" s="47">
        <v>4.3201398426769888</v>
      </c>
      <c r="H16" s="47">
        <v>7.4045898313680745</v>
      </c>
      <c r="I16" s="47">
        <v>10.292018170019468</v>
      </c>
      <c r="J16" s="47">
        <v>14.310051107325384</v>
      </c>
      <c r="K16" s="47">
        <v>12.995736984885673</v>
      </c>
      <c r="M16" s="141"/>
    </row>
    <row r="17" spans="1:13" s="10" customFormat="1" ht="15" customHeight="1" x14ac:dyDescent="0.25">
      <c r="A17" s="96" t="s">
        <v>275</v>
      </c>
      <c r="B17" s="47">
        <v>0</v>
      </c>
      <c r="C17" s="47">
        <v>0</v>
      </c>
      <c r="D17" s="47">
        <v>0</v>
      </c>
      <c r="E17" s="47">
        <v>0.77669902912621358</v>
      </c>
      <c r="F17" s="47">
        <v>0</v>
      </c>
      <c r="G17" s="47">
        <v>0.25026814444047191</v>
      </c>
      <c r="H17" s="47">
        <v>1.3956734124214933</v>
      </c>
      <c r="I17" s="47">
        <v>5.5696202531645564</v>
      </c>
      <c r="J17" s="47">
        <v>3.1740240788033565</v>
      </c>
      <c r="K17" s="47">
        <v>4.0905770635500369</v>
      </c>
      <c r="M17" s="141"/>
    </row>
    <row r="18" spans="1:13" s="10" customFormat="1" ht="15" customHeight="1" x14ac:dyDescent="0.25">
      <c r="A18" s="96" t="s">
        <v>276</v>
      </c>
      <c r="B18" s="47">
        <v>9.745575221238937</v>
      </c>
      <c r="C18" s="47">
        <v>5.520630929249057</v>
      </c>
      <c r="D18" s="47">
        <v>7.6290114023745152</v>
      </c>
      <c r="E18" s="47">
        <v>7.320394960844399</v>
      </c>
      <c r="F18" s="47">
        <v>8.2993841781146376</v>
      </c>
      <c r="G18" s="47">
        <v>8.3598971722365043</v>
      </c>
      <c r="H18" s="47">
        <v>12.05834018077239</v>
      </c>
      <c r="I18" s="47">
        <v>16.124078624078624</v>
      </c>
      <c r="J18" s="47">
        <v>16.247334754797439</v>
      </c>
      <c r="K18" s="47">
        <v>21.087667832562339</v>
      </c>
      <c r="M18" s="141"/>
    </row>
    <row r="19" spans="1:13" s="10" customFormat="1" ht="15" customHeight="1" x14ac:dyDescent="0.25">
      <c r="A19" s="96" t="s">
        <v>277</v>
      </c>
      <c r="B19" s="47">
        <v>18.021680216802167</v>
      </c>
      <c r="C19" s="47">
        <v>12</v>
      </c>
      <c r="D19" s="47">
        <v>6.8890814558058926</v>
      </c>
      <c r="E19" s="47">
        <v>10.87866108786611</v>
      </c>
      <c r="F19" s="47">
        <v>10.318021201413426</v>
      </c>
      <c r="G19" s="47">
        <v>11.255572065378901</v>
      </c>
      <c r="H19" s="47">
        <v>14.110201042442295</v>
      </c>
      <c r="I19" s="47">
        <v>14.349608647036899</v>
      </c>
      <c r="J19" s="47">
        <v>20.211560256894597</v>
      </c>
      <c r="K19" s="47">
        <v>31.739130434782609</v>
      </c>
      <c r="M19" s="141"/>
    </row>
    <row r="20" spans="1:13" s="10" customFormat="1" ht="15" customHeight="1" x14ac:dyDescent="0.25">
      <c r="A20" s="96" t="s">
        <v>278</v>
      </c>
      <c r="B20" s="47">
        <v>20.194850382741823</v>
      </c>
      <c r="C20" s="47">
        <v>25.354969574036513</v>
      </c>
      <c r="D20" s="47">
        <v>24.485870690930611</v>
      </c>
      <c r="E20" s="47">
        <v>29.55536181342633</v>
      </c>
      <c r="F20" s="47">
        <v>24.396248534583822</v>
      </c>
      <c r="G20" s="47">
        <v>26.172503403044178</v>
      </c>
      <c r="H20" s="47">
        <v>28.096415327564895</v>
      </c>
      <c r="I20" s="47">
        <v>33.151898734177216</v>
      </c>
      <c r="J20" s="47">
        <v>31.280276816609</v>
      </c>
      <c r="K20" s="47">
        <v>31.978624666010408</v>
      </c>
      <c r="M20" s="141"/>
    </row>
    <row r="21" spans="1:13" s="10" customFormat="1" ht="15" customHeight="1" x14ac:dyDescent="0.25">
      <c r="A21" s="96" t="s">
        <v>279</v>
      </c>
      <c r="B21" s="47">
        <v>0</v>
      </c>
      <c r="C21" s="47">
        <v>0</v>
      </c>
      <c r="D21" s="47">
        <v>0</v>
      </c>
      <c r="E21" s="47">
        <v>1.0849056603773584</v>
      </c>
      <c r="F21" s="47">
        <v>0.52759740259740262</v>
      </c>
      <c r="G21" s="47">
        <v>0</v>
      </c>
      <c r="H21" s="47">
        <v>0</v>
      </c>
      <c r="I21" s="47">
        <v>5.2713178294573639</v>
      </c>
      <c r="J21" s="47">
        <v>1.3524590163934427</v>
      </c>
      <c r="K21" s="47">
        <v>3.0838815789473681</v>
      </c>
      <c r="M21" s="141"/>
    </row>
    <row r="22" spans="1:13" s="10" customFormat="1" ht="15" customHeight="1" x14ac:dyDescent="0.25">
      <c r="A22" s="96" t="s">
        <v>280</v>
      </c>
      <c r="B22" s="47">
        <v>22.067324039442365</v>
      </c>
      <c r="C22" s="47">
        <v>25.269203158650395</v>
      </c>
      <c r="D22" s="47">
        <v>21.529850746268657</v>
      </c>
      <c r="E22" s="47">
        <v>21.75</v>
      </c>
      <c r="F22" s="47">
        <v>17.119641356122166</v>
      </c>
      <c r="G22" s="47">
        <v>16.783806578577455</v>
      </c>
      <c r="H22" s="47">
        <v>18.598901098901099</v>
      </c>
      <c r="I22" s="47">
        <v>21.920088790233073</v>
      </c>
      <c r="J22" s="47">
        <v>22.173193601765032</v>
      </c>
      <c r="K22" s="47">
        <v>18.528290823805335</v>
      </c>
      <c r="M22" s="141"/>
    </row>
    <row r="23" spans="1:13" s="10" customFormat="1" ht="15" customHeight="1" x14ac:dyDescent="0.25">
      <c r="A23" s="96" t="s">
        <v>281</v>
      </c>
      <c r="B23" s="47">
        <v>0</v>
      </c>
      <c r="C23" s="47">
        <v>0</v>
      </c>
      <c r="D23" s="47">
        <v>0</v>
      </c>
      <c r="E23" s="47">
        <v>0.6775067750677507</v>
      </c>
      <c r="F23" s="47">
        <v>0</v>
      </c>
      <c r="G23" s="47">
        <v>1.894521249359959</v>
      </c>
      <c r="H23" s="47">
        <v>2.0337301587301586</v>
      </c>
      <c r="I23" s="47">
        <v>7.5147347740667971</v>
      </c>
      <c r="J23" s="47">
        <v>8.5567010309278349</v>
      </c>
      <c r="K23" s="47">
        <v>6.0796645702306078</v>
      </c>
      <c r="M23" s="141"/>
    </row>
    <row r="24" spans="1:13" s="10" customFormat="1" ht="15" customHeight="1" x14ac:dyDescent="0.25">
      <c r="A24" s="96" t="s">
        <v>282</v>
      </c>
      <c r="B24" s="47">
        <v>1.7074296262113522</v>
      </c>
      <c r="C24" s="47">
        <v>0</v>
      </c>
      <c r="D24" s="47">
        <v>1.863041289023162</v>
      </c>
      <c r="E24" s="47">
        <v>0</v>
      </c>
      <c r="F24" s="47">
        <v>0</v>
      </c>
      <c r="G24" s="47">
        <v>2.9913155355419749</v>
      </c>
      <c r="H24" s="47">
        <v>0</v>
      </c>
      <c r="I24" s="47">
        <v>7.529335071707953</v>
      </c>
      <c r="J24" s="47">
        <v>4.066073697585769</v>
      </c>
      <c r="K24" s="47">
        <v>3.3947623666343358</v>
      </c>
      <c r="M24" s="141"/>
    </row>
    <row r="25" spans="1:13" s="10" customFormat="1" ht="15" customHeight="1" x14ac:dyDescent="0.25">
      <c r="A25" s="96" t="s">
        <v>283</v>
      </c>
      <c r="B25" s="47">
        <v>10.158013544018059</v>
      </c>
      <c r="C25" s="47">
        <v>9.1073582629674306</v>
      </c>
      <c r="D25" s="47">
        <v>10.193871169480925</v>
      </c>
      <c r="E25" s="47">
        <v>19.913686806411839</v>
      </c>
      <c r="F25" s="47">
        <v>16.803081367356764</v>
      </c>
      <c r="G25" s="47">
        <v>16.633858267716537</v>
      </c>
      <c r="H25" s="47">
        <v>17.761194029850746</v>
      </c>
      <c r="I25" s="47">
        <v>17.446137677351551</v>
      </c>
      <c r="J25" s="47">
        <v>19.488817891373802</v>
      </c>
      <c r="K25" s="47">
        <v>20.872446162341248</v>
      </c>
      <c r="M25" s="141"/>
    </row>
    <row r="26" spans="1:13" s="10" customFormat="1" ht="15" customHeight="1" x14ac:dyDescent="0.25">
      <c r="A26" s="96" t="s">
        <v>284</v>
      </c>
      <c r="B26" s="47">
        <v>8.9676169388319966</v>
      </c>
      <c r="C26" s="47">
        <v>18.213356461405031</v>
      </c>
      <c r="D26" s="47">
        <v>16.618075801749271</v>
      </c>
      <c r="E26" s="47">
        <v>17.153284671532848</v>
      </c>
      <c r="F26" s="47">
        <v>17.042783262811472</v>
      </c>
      <c r="G26" s="47">
        <v>16.617574864997543</v>
      </c>
      <c r="H26" s="47">
        <v>21.354543263436973</v>
      </c>
      <c r="I26" s="47">
        <v>18.469015795868774</v>
      </c>
      <c r="J26" s="47">
        <v>18.788781335318937</v>
      </c>
      <c r="K26" s="47">
        <v>18.971631205673759</v>
      </c>
      <c r="M26" s="141"/>
    </row>
    <row r="27" spans="1:13" s="10" customFormat="1" ht="15" customHeight="1" x14ac:dyDescent="0.25">
      <c r="A27" s="96" t="s">
        <v>285</v>
      </c>
      <c r="B27" s="47">
        <v>0.94911679409438432</v>
      </c>
      <c r="C27" s="47">
        <v>0</v>
      </c>
      <c r="D27" s="47">
        <v>0</v>
      </c>
      <c r="E27" s="47">
        <v>0</v>
      </c>
      <c r="F27" s="47">
        <v>2.202247191011236</v>
      </c>
      <c r="G27" s="47">
        <v>0</v>
      </c>
      <c r="H27" s="47">
        <v>0.9896210475500844</v>
      </c>
      <c r="I27" s="47">
        <v>1.4856307842182173</v>
      </c>
      <c r="J27" s="47">
        <v>1.4352882949764909</v>
      </c>
      <c r="K27" s="47">
        <v>2.1928731622227757</v>
      </c>
      <c r="M27" s="141"/>
    </row>
    <row r="28" spans="1:13" s="10" customFormat="1" ht="15" customHeight="1" x14ac:dyDescent="0.25">
      <c r="A28" s="96" t="s">
        <v>286</v>
      </c>
      <c r="B28" s="47">
        <v>0</v>
      </c>
      <c r="C28" s="47">
        <v>0</v>
      </c>
      <c r="D28" s="47">
        <v>0</v>
      </c>
      <c r="E28" s="47">
        <v>0</v>
      </c>
      <c r="F28" s="47">
        <v>3.2845095428317794</v>
      </c>
      <c r="G28" s="47">
        <v>2.8854435831180019</v>
      </c>
      <c r="H28" s="47">
        <v>1.4758497316636852</v>
      </c>
      <c r="I28" s="47">
        <v>7.6616474756421606</v>
      </c>
      <c r="J28" s="47">
        <v>0.22261798753339268</v>
      </c>
      <c r="K28" s="47">
        <v>7.0887204636647345</v>
      </c>
      <c r="M28" s="141"/>
    </row>
    <row r="29" spans="1:13" s="10" customFormat="1" ht="15" customHeight="1" x14ac:dyDescent="0.25">
      <c r="A29" s="96" t="s">
        <v>287</v>
      </c>
      <c r="B29" s="47">
        <v>0</v>
      </c>
      <c r="C29" s="47">
        <v>0</v>
      </c>
      <c r="D29" s="47">
        <v>0</v>
      </c>
      <c r="E29" s="47">
        <v>0</v>
      </c>
      <c r="F29" s="47">
        <v>1.0526315789473684</v>
      </c>
      <c r="G29" s="47">
        <v>0</v>
      </c>
      <c r="H29" s="47">
        <v>5.6858846918489068</v>
      </c>
      <c r="I29" s="47">
        <v>2.4859663191659984</v>
      </c>
      <c r="J29" s="47">
        <v>2.0891924467657694</v>
      </c>
      <c r="K29" s="47">
        <v>2.1372790793259351</v>
      </c>
      <c r="M29" s="141"/>
    </row>
    <row r="30" spans="1:13" s="10" customFormat="1" ht="15" customHeight="1" x14ac:dyDescent="0.25">
      <c r="A30" s="96" t="s">
        <v>288</v>
      </c>
      <c r="B30" s="47">
        <v>0</v>
      </c>
      <c r="C30" s="47">
        <v>1.4446227929373996</v>
      </c>
      <c r="D30" s="47">
        <v>0</v>
      </c>
      <c r="E30" s="47">
        <v>0</v>
      </c>
      <c r="F30" s="47">
        <v>0</v>
      </c>
      <c r="G30" s="47">
        <v>0</v>
      </c>
      <c r="H30" s="47">
        <v>6.2796208530805684</v>
      </c>
      <c r="I30" s="47">
        <v>12.093023255813954</v>
      </c>
      <c r="J30" s="47">
        <v>0.7847533632286996</v>
      </c>
      <c r="K30" s="47">
        <v>1.1446409989594173</v>
      </c>
      <c r="M30" s="141"/>
    </row>
    <row r="31" spans="1:13" s="10" customFormat="1" ht="15" customHeight="1" x14ac:dyDescent="0.25">
      <c r="A31" s="96" t="s">
        <v>289</v>
      </c>
      <c r="B31" s="47">
        <v>0.44143149929055647</v>
      </c>
      <c r="C31" s="47">
        <v>0</v>
      </c>
      <c r="D31" s="47">
        <v>0</v>
      </c>
      <c r="E31" s="47">
        <v>7.427213309566251E-2</v>
      </c>
      <c r="F31" s="47">
        <v>0</v>
      </c>
      <c r="G31" s="47">
        <v>0.85406609728926852</v>
      </c>
      <c r="H31" s="47">
        <v>4.196871423120947</v>
      </c>
      <c r="I31" s="47">
        <v>3.0568239472349061</v>
      </c>
      <c r="J31" s="47">
        <v>5.8097890966971741</v>
      </c>
      <c r="K31" s="47">
        <v>5.7896167436803481</v>
      </c>
      <c r="M31" s="141"/>
    </row>
    <row r="32" spans="1:13" s="10" customFormat="1" ht="15" customHeight="1" x14ac:dyDescent="0.25">
      <c r="A32" s="96" t="s">
        <v>290</v>
      </c>
      <c r="B32" s="47">
        <v>0</v>
      </c>
      <c r="C32" s="47">
        <v>0</v>
      </c>
      <c r="D32" s="47">
        <v>2.6098901098901099</v>
      </c>
      <c r="E32" s="47">
        <v>4.5063967920565213</v>
      </c>
      <c r="F32" s="47">
        <v>3.7165354330708658</v>
      </c>
      <c r="G32" s="47">
        <v>3.9031620553359678</v>
      </c>
      <c r="H32" s="47">
        <v>6.225806451612903</v>
      </c>
      <c r="I32" s="47">
        <v>5.7689191379030955</v>
      </c>
      <c r="J32" s="47">
        <v>7.1332436069986542</v>
      </c>
      <c r="K32" s="47">
        <v>8.1512313562261536</v>
      </c>
      <c r="M32" s="141"/>
    </row>
    <row r="33" spans="1:13" s="10" customFormat="1" ht="15" customHeight="1" thickBot="1" x14ac:dyDescent="0.3">
      <c r="A33" s="97" t="s">
        <v>291</v>
      </c>
      <c r="B33" s="51">
        <v>4.8780487804878048</v>
      </c>
      <c r="C33" s="51">
        <v>5.6504599211563731</v>
      </c>
      <c r="D33" s="51">
        <v>0</v>
      </c>
      <c r="E33" s="51">
        <v>0</v>
      </c>
      <c r="F33" s="51">
        <v>2.5996533795493932</v>
      </c>
      <c r="G33" s="51">
        <v>0</v>
      </c>
      <c r="H33" s="51">
        <v>0</v>
      </c>
      <c r="I33" s="51">
        <v>2.4534686971235193</v>
      </c>
      <c r="J33" s="51">
        <v>2.8350515463917527</v>
      </c>
      <c r="K33" s="51">
        <v>3.9577836411609502</v>
      </c>
      <c r="M33" s="141"/>
    </row>
    <row r="34" spans="1:13" s="10" customFormat="1" ht="15" customHeight="1" x14ac:dyDescent="0.25">
      <c r="A34" s="169" t="s">
        <v>211</v>
      </c>
      <c r="B34" s="169"/>
      <c r="C34" s="169"/>
      <c r="D34" s="169"/>
      <c r="E34" s="169"/>
      <c r="F34" s="169"/>
      <c r="G34" s="169"/>
      <c r="H34" s="169"/>
      <c r="I34" s="169"/>
      <c r="J34" s="169"/>
      <c r="K34" s="169"/>
    </row>
    <row r="35" spans="1:13" s="10" customFormat="1" ht="15" customHeight="1" x14ac:dyDescent="0.25">
      <c r="A35" s="167" t="s">
        <v>189</v>
      </c>
      <c r="B35" s="167"/>
      <c r="C35" s="167"/>
      <c r="D35" s="167"/>
      <c r="E35" s="167"/>
      <c r="F35" s="167"/>
      <c r="G35" s="167"/>
      <c r="H35" s="167"/>
      <c r="I35" s="167"/>
      <c r="J35" s="167"/>
      <c r="K35" s="167"/>
    </row>
  </sheetData>
  <mergeCells count="7">
    <mergeCell ref="A34:K34"/>
    <mergeCell ref="A35:K35"/>
    <mergeCell ref="M2:M3"/>
    <mergeCell ref="A1:K1"/>
    <mergeCell ref="A2:K2"/>
    <mergeCell ref="A3:K3"/>
    <mergeCell ref="A4:K4"/>
  </mergeCells>
  <hyperlinks>
    <hyperlink ref="M2" location="INDICE!A1" display="INDICE" xr:uid="{CB451F2E-1CC7-4BD8-93DB-5EE404DE1172}"/>
  </hyperlinks>
  <printOptions horizontalCentered="1"/>
  <pageMargins left="0.70866141732283472" right="0.70866141732283472" top="0.74803149606299213" bottom="0.74803149606299213" header="0.31496062992125984" footer="0.31496062992125984"/>
  <pageSetup scale="98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pageSetUpPr fitToPage="1"/>
  </sheetPr>
  <dimension ref="A1:M23"/>
  <sheetViews>
    <sheetView showGridLines="0" zoomScale="142" zoomScaleNormal="142" workbookViewId="0">
      <selection activeCell="M7" sqref="M7"/>
    </sheetView>
  </sheetViews>
  <sheetFormatPr baseColWidth="10" defaultColWidth="23.42578125" defaultRowHeight="15" customHeight="1" x14ac:dyDescent="0.2"/>
  <cols>
    <col min="1" max="1" width="18.42578125" style="53" customWidth="1"/>
    <col min="2" max="2" width="9" style="53" customWidth="1"/>
    <col min="3" max="4" width="8" style="53" customWidth="1"/>
    <col min="5" max="11" width="9" style="53" customWidth="1"/>
    <col min="12" max="12" width="10.7109375" style="3" customWidth="1"/>
    <col min="13" max="13" width="13.85546875" style="3" customWidth="1"/>
    <col min="14" max="75" width="10.7109375" style="3" customWidth="1"/>
    <col min="76" max="16384" width="23.42578125" style="3"/>
  </cols>
  <sheetData>
    <row r="1" spans="1:13" s="7" customFormat="1" ht="15" customHeight="1" x14ac:dyDescent="0.3">
      <c r="A1" s="175" t="s">
        <v>294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  <c r="L1" s="9"/>
    </row>
    <row r="2" spans="1:13" s="7" customFormat="1" ht="15" customHeight="1" x14ac:dyDescent="0.3">
      <c r="A2" s="175" t="s">
        <v>191</v>
      </c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9"/>
      <c r="M2" s="159" t="s">
        <v>1</v>
      </c>
    </row>
    <row r="3" spans="1:13" s="7" customFormat="1" ht="15" customHeight="1" x14ac:dyDescent="0.3">
      <c r="A3" s="175" t="s">
        <v>264</v>
      </c>
      <c r="B3" s="175"/>
      <c r="C3" s="175"/>
      <c r="D3" s="175"/>
      <c r="E3" s="175"/>
      <c r="F3" s="175"/>
      <c r="G3" s="175"/>
      <c r="H3" s="175"/>
      <c r="I3" s="175"/>
      <c r="J3" s="175"/>
      <c r="K3" s="175"/>
      <c r="L3" s="9"/>
      <c r="M3" s="159"/>
    </row>
    <row r="4" spans="1:13" s="7" customFormat="1" ht="15" customHeight="1" x14ac:dyDescent="0.3">
      <c r="A4" s="92"/>
      <c r="B4" s="98"/>
      <c r="C4" s="98"/>
      <c r="D4" s="98"/>
      <c r="E4" s="98"/>
      <c r="F4" s="98"/>
      <c r="G4" s="98"/>
      <c r="H4" s="98"/>
      <c r="I4" s="98"/>
      <c r="J4" s="98"/>
      <c r="K4" s="98"/>
    </row>
    <row r="5" spans="1:13" s="7" customFormat="1" ht="15" customHeight="1" x14ac:dyDescent="0.3">
      <c r="A5" s="93" t="s">
        <v>215</v>
      </c>
      <c r="B5" s="94">
        <v>2014</v>
      </c>
      <c r="C5" s="94">
        <v>2015</v>
      </c>
      <c r="D5" s="94">
        <v>2016</v>
      </c>
      <c r="E5" s="94">
        <v>2017</v>
      </c>
      <c r="F5" s="94">
        <v>2018</v>
      </c>
      <c r="G5" s="94">
        <v>2019</v>
      </c>
      <c r="H5" s="94">
        <v>2020</v>
      </c>
      <c r="I5" s="94">
        <v>2021</v>
      </c>
      <c r="J5" s="94">
        <v>2022</v>
      </c>
      <c r="K5" s="94">
        <v>2023</v>
      </c>
    </row>
    <row r="6" spans="1:13" s="7" customFormat="1" ht="15" customHeight="1" x14ac:dyDescent="0.3">
      <c r="A6" s="181" t="s">
        <v>170</v>
      </c>
      <c r="B6" s="181"/>
      <c r="C6" s="181"/>
      <c r="D6" s="181"/>
      <c r="E6" s="181"/>
      <c r="F6" s="181"/>
      <c r="G6" s="181"/>
      <c r="H6" s="181"/>
      <c r="I6" s="181"/>
      <c r="J6" s="181"/>
      <c r="K6" s="181"/>
    </row>
    <row r="7" spans="1:13" s="7" customFormat="1" ht="15" customHeight="1" x14ac:dyDescent="0.3">
      <c r="A7" s="95" t="s">
        <v>185</v>
      </c>
      <c r="B7" s="100">
        <v>61</v>
      </c>
      <c r="C7" s="100">
        <v>67</v>
      </c>
      <c r="D7" s="100">
        <v>53</v>
      </c>
      <c r="E7" s="100">
        <v>191</v>
      </c>
      <c r="F7" s="100">
        <v>162</v>
      </c>
      <c r="G7" s="100">
        <v>75</v>
      </c>
      <c r="H7" s="100">
        <v>71</v>
      </c>
      <c r="I7" s="100">
        <v>56</v>
      </c>
      <c r="J7" s="100">
        <f>SUM(J8:J13)</f>
        <v>83</v>
      </c>
      <c r="K7" s="100">
        <v>84</v>
      </c>
    </row>
    <row r="8" spans="1:13" s="10" customFormat="1" ht="15" customHeight="1" x14ac:dyDescent="0.25">
      <c r="A8" s="96" t="s">
        <v>267</v>
      </c>
      <c r="B8" s="43">
        <v>0</v>
      </c>
      <c r="C8" s="43">
        <v>0</v>
      </c>
      <c r="D8" s="43">
        <v>0</v>
      </c>
      <c r="E8" s="43">
        <v>65</v>
      </c>
      <c r="F8" s="43">
        <v>0</v>
      </c>
      <c r="G8" s="43">
        <v>0</v>
      </c>
      <c r="H8" s="43">
        <v>0</v>
      </c>
      <c r="I8" s="43">
        <v>0</v>
      </c>
      <c r="J8" s="43">
        <v>0</v>
      </c>
      <c r="K8" s="43">
        <v>0</v>
      </c>
    </row>
    <row r="9" spans="1:13" s="10" customFormat="1" ht="15" customHeight="1" x14ac:dyDescent="0.25">
      <c r="A9" s="96" t="s">
        <v>268</v>
      </c>
      <c r="B9" s="43">
        <v>0</v>
      </c>
      <c r="C9" s="43">
        <v>0</v>
      </c>
      <c r="D9" s="43">
        <v>0</v>
      </c>
      <c r="E9" s="43">
        <v>36</v>
      </c>
      <c r="F9" s="43">
        <v>34</v>
      </c>
      <c r="G9" s="43">
        <v>0</v>
      </c>
      <c r="H9" s="43">
        <v>0</v>
      </c>
      <c r="I9" s="43">
        <v>0</v>
      </c>
      <c r="J9" s="43">
        <v>0</v>
      </c>
      <c r="K9" s="43">
        <v>0</v>
      </c>
    </row>
    <row r="10" spans="1:13" s="10" customFormat="1" ht="15" customHeight="1" x14ac:dyDescent="0.25">
      <c r="A10" s="96" t="s">
        <v>272</v>
      </c>
      <c r="B10" s="43">
        <v>0</v>
      </c>
      <c r="C10" s="43">
        <v>0</v>
      </c>
      <c r="D10" s="43">
        <v>0</v>
      </c>
      <c r="E10" s="43">
        <v>28</v>
      </c>
      <c r="F10" s="43">
        <v>32</v>
      </c>
      <c r="G10" s="43">
        <v>32</v>
      </c>
      <c r="H10" s="43">
        <v>22</v>
      </c>
      <c r="I10" s="43">
        <v>18</v>
      </c>
      <c r="J10" s="43">
        <v>40</v>
      </c>
      <c r="K10" s="43">
        <v>34</v>
      </c>
    </row>
    <row r="11" spans="1:13" s="10" customFormat="1" ht="15" customHeight="1" x14ac:dyDescent="0.25">
      <c r="A11" s="96" t="s">
        <v>276</v>
      </c>
      <c r="B11" s="43">
        <v>61</v>
      </c>
      <c r="C11" s="43">
        <v>54</v>
      </c>
      <c r="D11" s="43">
        <v>53</v>
      </c>
      <c r="E11" s="43">
        <v>62</v>
      </c>
      <c r="F11" s="43">
        <v>50</v>
      </c>
      <c r="G11" s="43">
        <v>43</v>
      </c>
      <c r="H11" s="43">
        <v>49</v>
      </c>
      <c r="I11" s="43">
        <v>38</v>
      </c>
      <c r="J11" s="43">
        <v>43</v>
      </c>
      <c r="K11" s="43">
        <v>50</v>
      </c>
    </row>
    <row r="12" spans="1:13" s="10" customFormat="1" ht="15" customHeight="1" x14ac:dyDescent="0.25">
      <c r="A12" s="96" t="s">
        <v>278</v>
      </c>
      <c r="B12" s="43">
        <v>0</v>
      </c>
      <c r="C12" s="43">
        <v>13</v>
      </c>
      <c r="D12" s="43">
        <v>0</v>
      </c>
      <c r="E12" s="43">
        <v>0</v>
      </c>
      <c r="F12" s="43">
        <v>0</v>
      </c>
      <c r="G12" s="43">
        <v>0</v>
      </c>
      <c r="H12" s="43">
        <v>0</v>
      </c>
      <c r="I12" s="43">
        <v>0</v>
      </c>
      <c r="J12" s="43">
        <v>0</v>
      </c>
      <c r="K12" s="43">
        <v>0</v>
      </c>
    </row>
    <row r="13" spans="1:13" s="10" customFormat="1" ht="15" customHeight="1" x14ac:dyDescent="0.25">
      <c r="A13" s="96" t="s">
        <v>280</v>
      </c>
      <c r="B13" s="43">
        <v>0</v>
      </c>
      <c r="C13" s="43">
        <v>0</v>
      </c>
      <c r="D13" s="43">
        <v>0</v>
      </c>
      <c r="E13" s="43">
        <v>0</v>
      </c>
      <c r="F13" s="43">
        <v>46</v>
      </c>
      <c r="G13" s="43">
        <v>0</v>
      </c>
      <c r="H13" s="43">
        <v>0</v>
      </c>
      <c r="I13" s="43">
        <v>0</v>
      </c>
      <c r="J13" s="43">
        <v>0</v>
      </c>
      <c r="K13" s="43">
        <v>0</v>
      </c>
    </row>
    <row r="14" spans="1:13" s="10" customFormat="1" ht="15" customHeight="1" x14ac:dyDescent="0.25">
      <c r="A14" s="181" t="s">
        <v>178</v>
      </c>
      <c r="B14" s="181"/>
      <c r="C14" s="181"/>
      <c r="D14" s="181"/>
      <c r="E14" s="181"/>
      <c r="F14" s="181"/>
      <c r="G14" s="181"/>
      <c r="H14" s="181"/>
      <c r="I14" s="181"/>
      <c r="J14" s="181"/>
      <c r="K14" s="181"/>
    </row>
    <row r="15" spans="1:13" s="10" customFormat="1" ht="15" customHeight="1" x14ac:dyDescent="0.25">
      <c r="A15" s="95" t="s">
        <v>185</v>
      </c>
      <c r="B15" s="66">
        <v>6.0778159717032834E-2</v>
      </c>
      <c r="C15" s="66">
        <v>6.7973378784189603E-2</v>
      </c>
      <c r="D15" s="66">
        <v>5.4530676077495295E-2</v>
      </c>
      <c r="E15" s="66">
        <v>0.18819773571520068</v>
      </c>
      <c r="F15" s="66">
        <v>0.1293082805191488</v>
      </c>
      <c r="G15" s="66">
        <v>6.1616825501150177E-2</v>
      </c>
      <c r="H15" s="66">
        <v>5.8117643206784211E-2</v>
      </c>
      <c r="I15" s="68">
        <v>4.6420252493016234E-2</v>
      </c>
      <c r="J15" s="66">
        <v>7.0972927676021411E-2</v>
      </c>
      <c r="K15" s="66">
        <v>7.3706839819242753E-2</v>
      </c>
    </row>
    <row r="16" spans="1:13" s="10" customFormat="1" ht="15" customHeight="1" x14ac:dyDescent="0.25">
      <c r="A16" s="96" t="s">
        <v>267</v>
      </c>
      <c r="B16" s="67">
        <v>0</v>
      </c>
      <c r="C16" s="67">
        <v>0</v>
      </c>
      <c r="D16" s="67">
        <v>0</v>
      </c>
      <c r="E16" s="67">
        <v>1.4544640859252629</v>
      </c>
      <c r="F16" s="67">
        <v>0</v>
      </c>
      <c r="G16" s="67">
        <v>0</v>
      </c>
      <c r="H16" s="67">
        <v>0</v>
      </c>
      <c r="I16" s="67">
        <v>0</v>
      </c>
      <c r="J16" s="67">
        <v>0</v>
      </c>
      <c r="K16" s="67">
        <v>0</v>
      </c>
    </row>
    <row r="17" spans="1:11" s="10" customFormat="1" ht="15" customHeight="1" x14ac:dyDescent="0.25">
      <c r="A17" s="96" t="s">
        <v>268</v>
      </c>
      <c r="B17" s="67">
        <v>0</v>
      </c>
      <c r="C17" s="67">
        <v>0</v>
      </c>
      <c r="D17" s="67">
        <v>0</v>
      </c>
      <c r="E17" s="67">
        <v>0.57581573896353166</v>
      </c>
      <c r="F17" s="67">
        <v>0.44955705407906915</v>
      </c>
      <c r="G17" s="67">
        <v>0</v>
      </c>
      <c r="H17" s="67">
        <v>0</v>
      </c>
      <c r="I17" s="67">
        <v>0</v>
      </c>
      <c r="J17" s="67">
        <v>0</v>
      </c>
      <c r="K17" s="67">
        <v>0</v>
      </c>
    </row>
    <row r="18" spans="1:11" s="10" customFormat="1" ht="15" customHeight="1" x14ac:dyDescent="0.25">
      <c r="A18" s="96" t="s">
        <v>272</v>
      </c>
      <c r="B18" s="67">
        <v>0</v>
      </c>
      <c r="C18" s="67">
        <v>0</v>
      </c>
      <c r="D18" s="67">
        <v>0</v>
      </c>
      <c r="E18" s="67">
        <v>0.2978723404255319</v>
      </c>
      <c r="F18" s="67">
        <v>0.2839396628216504</v>
      </c>
      <c r="G18" s="67">
        <v>0.29400955531054762</v>
      </c>
      <c r="H18" s="67">
        <v>0.20109689213893966</v>
      </c>
      <c r="I18" s="67">
        <v>0.16210374639769454</v>
      </c>
      <c r="J18" s="67">
        <v>0.36999352511331052</v>
      </c>
      <c r="K18" s="67">
        <v>0.31933878087724243</v>
      </c>
    </row>
    <row r="19" spans="1:11" s="10" customFormat="1" ht="15" customHeight="1" x14ac:dyDescent="0.25">
      <c r="A19" s="96" t="s">
        <v>276</v>
      </c>
      <c r="B19" s="67">
        <v>0.6747787610619469</v>
      </c>
      <c r="C19" s="67">
        <v>0.61721339581666479</v>
      </c>
      <c r="D19" s="67">
        <v>0.62301633948512991</v>
      </c>
      <c r="E19" s="67">
        <v>0.70366587220519805</v>
      </c>
      <c r="F19" s="67">
        <v>0.47370914258645197</v>
      </c>
      <c r="G19" s="67">
        <v>0.44215938303341901</v>
      </c>
      <c r="H19" s="67">
        <v>0.50328677074774042</v>
      </c>
      <c r="I19" s="67">
        <v>0.38902538902538902</v>
      </c>
      <c r="J19" s="67">
        <v>0.45842217484008529</v>
      </c>
      <c r="K19" s="67">
        <v>0.56414306668171055</v>
      </c>
    </row>
    <row r="20" spans="1:11" s="10" customFormat="1" ht="15" customHeight="1" x14ac:dyDescent="0.25">
      <c r="A20" s="96" t="s">
        <v>278</v>
      </c>
      <c r="B20" s="67">
        <v>0</v>
      </c>
      <c r="C20" s="67">
        <v>0.18835120254998552</v>
      </c>
      <c r="D20" s="67">
        <v>0</v>
      </c>
      <c r="E20" s="67">
        <v>0</v>
      </c>
      <c r="F20" s="67">
        <v>0</v>
      </c>
      <c r="G20" s="67">
        <v>0</v>
      </c>
      <c r="H20" s="67">
        <v>0</v>
      </c>
      <c r="I20" s="67">
        <v>0</v>
      </c>
      <c r="J20" s="67">
        <v>0</v>
      </c>
      <c r="K20" s="67">
        <v>0</v>
      </c>
    </row>
    <row r="21" spans="1:11" s="10" customFormat="1" ht="15" customHeight="1" thickBot="1" x14ac:dyDescent="0.3">
      <c r="A21" s="101" t="s">
        <v>280</v>
      </c>
      <c r="B21" s="102">
        <v>0</v>
      </c>
      <c r="C21" s="102">
        <v>0</v>
      </c>
      <c r="D21" s="102">
        <v>0</v>
      </c>
      <c r="E21" s="102">
        <v>0</v>
      </c>
      <c r="F21" s="102">
        <v>1.288876435976464</v>
      </c>
      <c r="G21" s="102">
        <v>0</v>
      </c>
      <c r="H21" s="102">
        <v>0</v>
      </c>
      <c r="I21" s="102">
        <v>0</v>
      </c>
      <c r="J21" s="102">
        <v>0</v>
      </c>
      <c r="K21" s="102">
        <v>0</v>
      </c>
    </row>
    <row r="22" spans="1:11" s="10" customFormat="1" ht="15" customHeight="1" x14ac:dyDescent="0.25">
      <c r="A22" s="182" t="s">
        <v>211</v>
      </c>
      <c r="B22" s="182"/>
      <c r="C22" s="182"/>
      <c r="D22" s="182"/>
      <c r="E22" s="182"/>
      <c r="F22" s="182"/>
      <c r="G22" s="182"/>
      <c r="H22" s="182"/>
      <c r="I22" s="182"/>
      <c r="J22" s="182"/>
      <c r="K22" s="182"/>
    </row>
    <row r="23" spans="1:11" s="10" customFormat="1" ht="15" customHeight="1" x14ac:dyDescent="0.25">
      <c r="A23" s="167" t="s">
        <v>189</v>
      </c>
      <c r="B23" s="167"/>
      <c r="C23" s="167"/>
      <c r="D23" s="167"/>
      <c r="E23" s="167"/>
      <c r="F23" s="167"/>
      <c r="G23" s="167"/>
      <c r="H23" s="167"/>
      <c r="I23" s="167"/>
      <c r="J23" s="167"/>
      <c r="K23" s="167"/>
    </row>
  </sheetData>
  <mergeCells count="8">
    <mergeCell ref="A14:K14"/>
    <mergeCell ref="A22:K22"/>
    <mergeCell ref="A23:K23"/>
    <mergeCell ref="M2:M3"/>
    <mergeCell ref="A1:K1"/>
    <mergeCell ref="A2:K2"/>
    <mergeCell ref="A3:K3"/>
    <mergeCell ref="A6:K6"/>
  </mergeCells>
  <hyperlinks>
    <hyperlink ref="M2" location="INDICE!A1" display="INDICE" xr:uid="{E5AC7F1F-2225-4FEA-97BF-BE76C1E723DF}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Hoja25">
    <pageSetUpPr fitToPage="1"/>
  </sheetPr>
  <dimension ref="A1:M36"/>
  <sheetViews>
    <sheetView showGridLines="0" topLeftCell="A2" zoomScale="142" zoomScaleNormal="142" workbookViewId="0">
      <selection activeCell="M8" sqref="M8"/>
    </sheetView>
  </sheetViews>
  <sheetFormatPr baseColWidth="10" defaultColWidth="23.42578125" defaultRowHeight="15" customHeight="1" x14ac:dyDescent="0.2"/>
  <cols>
    <col min="1" max="1" width="18.42578125" style="53" customWidth="1"/>
    <col min="2" max="11" width="9.7109375" style="53" customWidth="1"/>
    <col min="12" max="12" width="10.7109375" style="3" customWidth="1"/>
    <col min="13" max="13" width="14.5703125" style="3" customWidth="1"/>
    <col min="14" max="89" width="10.7109375" style="3" customWidth="1"/>
    <col min="90" max="16384" width="23.42578125" style="3"/>
  </cols>
  <sheetData>
    <row r="1" spans="1:13" s="7" customFormat="1" ht="15" customHeight="1" x14ac:dyDescent="0.3">
      <c r="A1" s="175" t="s">
        <v>295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  <c r="L1" s="9"/>
    </row>
    <row r="2" spans="1:13" s="7" customFormat="1" ht="15" customHeight="1" x14ac:dyDescent="0.3">
      <c r="A2" s="175" t="s">
        <v>296</v>
      </c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9"/>
      <c r="M2" s="159" t="s">
        <v>1</v>
      </c>
    </row>
    <row r="3" spans="1:13" s="7" customFormat="1" ht="15" customHeight="1" x14ac:dyDescent="0.3">
      <c r="A3" s="175" t="s">
        <v>297</v>
      </c>
      <c r="B3" s="175"/>
      <c r="C3" s="175"/>
      <c r="D3" s="175"/>
      <c r="E3" s="175"/>
      <c r="F3" s="175"/>
      <c r="G3" s="175"/>
      <c r="H3" s="175"/>
      <c r="I3" s="175"/>
      <c r="J3" s="175"/>
      <c r="K3" s="175"/>
      <c r="L3" s="9"/>
      <c r="M3" s="159"/>
    </row>
    <row r="4" spans="1:13" s="7" customFormat="1" ht="15" customHeight="1" x14ac:dyDescent="0.3">
      <c r="A4" s="175" t="s">
        <v>298</v>
      </c>
      <c r="B4" s="175"/>
      <c r="C4" s="175"/>
      <c r="D4" s="175"/>
      <c r="E4" s="175"/>
      <c r="F4" s="175"/>
      <c r="G4" s="175"/>
      <c r="H4" s="175"/>
      <c r="I4" s="175"/>
      <c r="J4" s="175"/>
      <c r="K4" s="175"/>
    </row>
    <row r="5" spans="1:13" s="7" customFormat="1" ht="15" customHeight="1" x14ac:dyDescent="0.3">
      <c r="A5" s="92"/>
      <c r="B5" s="103"/>
      <c r="C5" s="103"/>
      <c r="D5" s="103"/>
      <c r="E5" s="103"/>
      <c r="F5" s="103"/>
      <c r="G5" s="103"/>
      <c r="H5" s="103"/>
      <c r="I5" s="103"/>
      <c r="J5" s="103"/>
      <c r="K5" s="103"/>
    </row>
    <row r="6" spans="1:13" s="7" customFormat="1" ht="15" customHeight="1" x14ac:dyDescent="0.3">
      <c r="A6" s="93" t="s">
        <v>215</v>
      </c>
      <c r="B6" s="94">
        <v>2014</v>
      </c>
      <c r="C6" s="94">
        <v>2015</v>
      </c>
      <c r="D6" s="94">
        <v>2016</v>
      </c>
      <c r="E6" s="94">
        <v>2017</v>
      </c>
      <c r="F6" s="94">
        <v>2018</v>
      </c>
      <c r="G6" s="94">
        <v>2019</v>
      </c>
      <c r="H6" s="94">
        <v>2020</v>
      </c>
      <c r="I6" s="94">
        <v>2021</v>
      </c>
      <c r="J6" s="94">
        <v>2022</v>
      </c>
      <c r="K6" s="94">
        <v>2023</v>
      </c>
    </row>
    <row r="7" spans="1:13" s="7" customFormat="1" ht="15" customHeight="1" x14ac:dyDescent="0.3">
      <c r="A7" s="95" t="s">
        <v>185</v>
      </c>
      <c r="B7" s="64">
        <f>SUM(B8:B34)</f>
        <v>352886</v>
      </c>
      <c r="C7" s="64">
        <v>355934</v>
      </c>
      <c r="D7" s="64">
        <v>359360</v>
      </c>
      <c r="E7" s="64">
        <v>362131</v>
      </c>
      <c r="F7" s="64">
        <v>372862</v>
      </c>
      <c r="G7" s="64">
        <v>386702</v>
      </c>
      <c r="H7" s="64">
        <v>381647</v>
      </c>
      <c r="I7" s="64">
        <v>375970</v>
      </c>
      <c r="J7" s="64">
        <v>374199</v>
      </c>
      <c r="K7" s="64">
        <v>367910</v>
      </c>
    </row>
    <row r="8" spans="1:13" s="10" customFormat="1" ht="15" customHeight="1" x14ac:dyDescent="0.25">
      <c r="A8" s="96" t="s">
        <v>265</v>
      </c>
      <c r="B8" s="58">
        <v>22188</v>
      </c>
      <c r="C8" s="58">
        <v>21821</v>
      </c>
      <c r="D8" s="58">
        <v>22058</v>
      </c>
      <c r="E8" s="58">
        <v>21669</v>
      </c>
      <c r="F8" s="58">
        <v>21658</v>
      </c>
      <c r="G8" s="58">
        <v>22493</v>
      </c>
      <c r="H8" s="58">
        <v>22177</v>
      </c>
      <c r="I8" s="58">
        <v>21531</v>
      </c>
      <c r="J8" s="58">
        <v>20835</v>
      </c>
      <c r="K8" s="58">
        <v>20287</v>
      </c>
    </row>
    <row r="9" spans="1:13" s="10" customFormat="1" ht="15" customHeight="1" x14ac:dyDescent="0.25">
      <c r="A9" s="96" t="s">
        <v>266</v>
      </c>
      <c r="B9" s="58">
        <v>18190</v>
      </c>
      <c r="C9" s="58">
        <v>18667</v>
      </c>
      <c r="D9" s="58">
        <v>18418</v>
      </c>
      <c r="E9" s="58">
        <v>18531</v>
      </c>
      <c r="F9" s="58">
        <v>18646</v>
      </c>
      <c r="G9" s="58">
        <v>20087</v>
      </c>
      <c r="H9" s="58">
        <v>18955</v>
      </c>
      <c r="I9" s="58">
        <v>18434</v>
      </c>
      <c r="J9" s="58">
        <v>18061</v>
      </c>
      <c r="K9" s="58">
        <v>17450</v>
      </c>
    </row>
    <row r="10" spans="1:13" s="10" customFormat="1" ht="15" customHeight="1" x14ac:dyDescent="0.25">
      <c r="A10" s="96" t="s">
        <v>267</v>
      </c>
      <c r="B10" s="58">
        <v>16517</v>
      </c>
      <c r="C10" s="58">
        <v>16785</v>
      </c>
      <c r="D10" s="58">
        <v>17910</v>
      </c>
      <c r="E10" s="58">
        <v>17657</v>
      </c>
      <c r="F10" s="58">
        <v>18161</v>
      </c>
      <c r="G10" s="58">
        <v>19232</v>
      </c>
      <c r="H10" s="58">
        <v>19187</v>
      </c>
      <c r="I10" s="58">
        <v>18131</v>
      </c>
      <c r="J10" s="58">
        <v>18199</v>
      </c>
      <c r="K10" s="58">
        <v>17777</v>
      </c>
    </row>
    <row r="11" spans="1:13" s="10" customFormat="1" ht="15" customHeight="1" x14ac:dyDescent="0.25">
      <c r="A11" s="96" t="s">
        <v>268</v>
      </c>
      <c r="B11" s="58">
        <v>24148</v>
      </c>
      <c r="C11" s="58">
        <v>23676</v>
      </c>
      <c r="D11" s="58">
        <v>23017</v>
      </c>
      <c r="E11" s="58">
        <v>23125</v>
      </c>
      <c r="F11" s="58">
        <v>23546</v>
      </c>
      <c r="G11" s="58">
        <v>24498</v>
      </c>
      <c r="H11" s="58">
        <v>23797</v>
      </c>
      <c r="I11" s="58">
        <v>22728</v>
      </c>
      <c r="J11" s="58">
        <v>22502</v>
      </c>
      <c r="K11" s="58">
        <v>22121</v>
      </c>
    </row>
    <row r="12" spans="1:13" s="10" customFormat="1" ht="15" customHeight="1" x14ac:dyDescent="0.25">
      <c r="A12" s="96" t="s">
        <v>269</v>
      </c>
      <c r="B12" s="58">
        <v>4625</v>
      </c>
      <c r="C12" s="58">
        <v>4683</v>
      </c>
      <c r="D12" s="58">
        <v>5071</v>
      </c>
      <c r="E12" s="58">
        <v>5053</v>
      </c>
      <c r="F12" s="58">
        <v>5261</v>
      </c>
      <c r="G12" s="58">
        <v>5258</v>
      </c>
      <c r="H12" s="58">
        <v>5394</v>
      </c>
      <c r="I12" s="58">
        <v>5340</v>
      </c>
      <c r="J12" s="58">
        <v>5259</v>
      </c>
      <c r="K12" s="58">
        <v>4967</v>
      </c>
    </row>
    <row r="13" spans="1:13" s="10" customFormat="1" ht="15" customHeight="1" x14ac:dyDescent="0.25">
      <c r="A13" s="96" t="s">
        <v>270</v>
      </c>
      <c r="B13" s="58">
        <v>12493</v>
      </c>
      <c r="C13" s="58">
        <v>12849</v>
      </c>
      <c r="D13" s="58">
        <v>13195</v>
      </c>
      <c r="E13" s="58">
        <v>13034</v>
      </c>
      <c r="F13" s="58">
        <v>13455</v>
      </c>
      <c r="G13" s="58">
        <v>13873</v>
      </c>
      <c r="H13" s="58">
        <v>13500</v>
      </c>
      <c r="I13" s="58">
        <v>13473</v>
      </c>
      <c r="J13" s="58">
        <v>13589</v>
      </c>
      <c r="K13" s="58">
        <v>13283</v>
      </c>
    </row>
    <row r="14" spans="1:13" s="10" customFormat="1" ht="15" customHeight="1" x14ac:dyDescent="0.25">
      <c r="A14" s="96" t="s">
        <v>271</v>
      </c>
      <c r="B14" s="58">
        <v>3031</v>
      </c>
      <c r="C14" s="58">
        <v>3078</v>
      </c>
      <c r="D14" s="58">
        <v>3010</v>
      </c>
      <c r="E14" s="58">
        <v>3090</v>
      </c>
      <c r="F14" s="58">
        <v>3136</v>
      </c>
      <c r="G14" s="58">
        <v>3288</v>
      </c>
      <c r="H14" s="58">
        <v>3314</v>
      </c>
      <c r="I14" s="58">
        <v>3307</v>
      </c>
      <c r="J14" s="58">
        <v>3255</v>
      </c>
      <c r="K14" s="58">
        <v>3229</v>
      </c>
    </row>
    <row r="15" spans="1:13" s="10" customFormat="1" ht="15" customHeight="1" x14ac:dyDescent="0.25">
      <c r="A15" s="96" t="s">
        <v>272</v>
      </c>
      <c r="B15" s="58">
        <v>34818</v>
      </c>
      <c r="C15" s="58">
        <v>34821</v>
      </c>
      <c r="D15" s="58">
        <v>34822</v>
      </c>
      <c r="E15" s="58">
        <v>35647</v>
      </c>
      <c r="F15" s="58">
        <v>36206</v>
      </c>
      <c r="G15" s="58">
        <v>37471</v>
      </c>
      <c r="H15" s="58">
        <v>37287</v>
      </c>
      <c r="I15" s="58">
        <v>35922</v>
      </c>
      <c r="J15" s="58">
        <v>36016</v>
      </c>
      <c r="K15" s="58">
        <v>35366</v>
      </c>
    </row>
    <row r="16" spans="1:13" s="10" customFormat="1" ht="15" customHeight="1" x14ac:dyDescent="0.25">
      <c r="A16" s="96" t="s">
        <v>273</v>
      </c>
      <c r="B16" s="58">
        <v>16373</v>
      </c>
      <c r="C16" s="58">
        <v>16188</v>
      </c>
      <c r="D16" s="58">
        <v>16363</v>
      </c>
      <c r="E16" s="58">
        <v>16234</v>
      </c>
      <c r="F16" s="58">
        <v>16905</v>
      </c>
      <c r="G16" s="58">
        <v>17537</v>
      </c>
      <c r="H16" s="58">
        <v>17611</v>
      </c>
      <c r="I16" s="58">
        <v>17312</v>
      </c>
      <c r="J16" s="58">
        <v>17158</v>
      </c>
      <c r="K16" s="58">
        <v>16896</v>
      </c>
    </row>
    <row r="17" spans="1:11" s="10" customFormat="1" ht="15" customHeight="1" x14ac:dyDescent="0.25">
      <c r="A17" s="96" t="s">
        <v>274</v>
      </c>
      <c r="B17" s="58">
        <v>19152</v>
      </c>
      <c r="C17" s="58">
        <v>20215</v>
      </c>
      <c r="D17" s="58">
        <v>20683</v>
      </c>
      <c r="E17" s="58">
        <v>21695</v>
      </c>
      <c r="F17" s="58">
        <v>22579</v>
      </c>
      <c r="G17" s="58">
        <v>24051</v>
      </c>
      <c r="H17" s="58">
        <v>23806</v>
      </c>
      <c r="I17" s="58">
        <v>23634</v>
      </c>
      <c r="J17" s="58">
        <v>23766</v>
      </c>
      <c r="K17" s="58">
        <v>23358</v>
      </c>
    </row>
    <row r="18" spans="1:11" s="10" customFormat="1" ht="15" customHeight="1" x14ac:dyDescent="0.25">
      <c r="A18" s="96" t="s">
        <v>275</v>
      </c>
      <c r="B18" s="58">
        <v>4897</v>
      </c>
      <c r="C18" s="58">
        <v>5406</v>
      </c>
      <c r="D18" s="58">
        <v>5193</v>
      </c>
      <c r="E18" s="58">
        <v>5711</v>
      </c>
      <c r="F18" s="58">
        <v>6023</v>
      </c>
      <c r="G18" s="58">
        <v>6385</v>
      </c>
      <c r="H18" s="58">
        <v>6203</v>
      </c>
      <c r="I18" s="58">
        <v>6249</v>
      </c>
      <c r="J18" s="58">
        <v>6048</v>
      </c>
      <c r="K18" s="58">
        <v>6402</v>
      </c>
    </row>
    <row r="19" spans="1:11" s="10" customFormat="1" ht="15" customHeight="1" x14ac:dyDescent="0.25">
      <c r="A19" s="96" t="s">
        <v>276</v>
      </c>
      <c r="B19" s="58">
        <v>29540</v>
      </c>
      <c r="C19" s="58">
        <v>29773</v>
      </c>
      <c r="D19" s="58">
        <v>29562</v>
      </c>
      <c r="E19" s="58">
        <v>29521</v>
      </c>
      <c r="F19" s="58">
        <v>30099</v>
      </c>
      <c r="G19" s="58">
        <v>30949</v>
      </c>
      <c r="H19" s="58">
        <v>30395</v>
      </c>
      <c r="I19" s="58">
        <v>30043</v>
      </c>
      <c r="J19" s="58">
        <v>29628</v>
      </c>
      <c r="K19" s="58">
        <v>29053</v>
      </c>
    </row>
    <row r="20" spans="1:11" s="10" customFormat="1" ht="15" customHeight="1" x14ac:dyDescent="0.25">
      <c r="A20" s="96" t="s">
        <v>277</v>
      </c>
      <c r="B20" s="58">
        <v>6369</v>
      </c>
      <c r="C20" s="58">
        <v>6311</v>
      </c>
      <c r="D20" s="58">
        <v>6196</v>
      </c>
      <c r="E20" s="58">
        <v>6538</v>
      </c>
      <c r="F20" s="58">
        <v>6709</v>
      </c>
      <c r="G20" s="58">
        <v>6850</v>
      </c>
      <c r="H20" s="58">
        <v>7043</v>
      </c>
      <c r="I20" s="58">
        <v>6874</v>
      </c>
      <c r="J20" s="58">
        <v>6840</v>
      </c>
      <c r="K20" s="58">
        <v>6690</v>
      </c>
    </row>
    <row r="21" spans="1:11" s="10" customFormat="1" ht="15" customHeight="1" x14ac:dyDescent="0.25">
      <c r="A21" s="96" t="s">
        <v>278</v>
      </c>
      <c r="B21" s="58">
        <v>26861</v>
      </c>
      <c r="C21" s="58">
        <v>26389</v>
      </c>
      <c r="D21" s="58">
        <v>26418</v>
      </c>
      <c r="E21" s="58">
        <v>25937</v>
      </c>
      <c r="F21" s="58">
        <v>26561</v>
      </c>
      <c r="G21" s="58">
        <v>27454</v>
      </c>
      <c r="H21" s="58">
        <v>27215</v>
      </c>
      <c r="I21" s="58">
        <v>26734</v>
      </c>
      <c r="J21" s="58">
        <v>26221</v>
      </c>
      <c r="K21" s="58">
        <v>25362</v>
      </c>
    </row>
    <row r="22" spans="1:11" s="10" customFormat="1" ht="15" customHeight="1" x14ac:dyDescent="0.25">
      <c r="A22" s="96" t="s">
        <v>279</v>
      </c>
      <c r="B22" s="58">
        <v>6223</v>
      </c>
      <c r="C22" s="58">
        <v>6212</v>
      </c>
      <c r="D22" s="58">
        <v>6520</v>
      </c>
      <c r="E22" s="58">
        <v>6863</v>
      </c>
      <c r="F22" s="58">
        <v>7072</v>
      </c>
      <c r="G22" s="58">
        <v>7268</v>
      </c>
      <c r="H22" s="58">
        <v>7385</v>
      </c>
      <c r="I22" s="58">
        <v>7527</v>
      </c>
      <c r="J22" s="58">
        <v>7657</v>
      </c>
      <c r="K22" s="58">
        <v>7466</v>
      </c>
    </row>
    <row r="23" spans="1:11" s="10" customFormat="1" ht="15" customHeight="1" x14ac:dyDescent="0.25">
      <c r="A23" s="96" t="s">
        <v>280</v>
      </c>
      <c r="B23" s="58">
        <v>10804</v>
      </c>
      <c r="C23" s="58">
        <v>11116</v>
      </c>
      <c r="D23" s="58">
        <v>11485</v>
      </c>
      <c r="E23" s="58">
        <v>11416</v>
      </c>
      <c r="F23" s="58">
        <v>11998</v>
      </c>
      <c r="G23" s="58">
        <v>12019</v>
      </c>
      <c r="H23" s="58">
        <v>12145</v>
      </c>
      <c r="I23" s="58">
        <v>12077</v>
      </c>
      <c r="J23" s="58">
        <v>12087</v>
      </c>
      <c r="K23" s="58">
        <v>11481</v>
      </c>
    </row>
    <row r="24" spans="1:11" s="10" customFormat="1" ht="15" customHeight="1" x14ac:dyDescent="0.25">
      <c r="A24" s="96" t="s">
        <v>281</v>
      </c>
      <c r="B24" s="58">
        <v>5517</v>
      </c>
      <c r="C24" s="58">
        <v>5628</v>
      </c>
      <c r="D24" s="58">
        <v>5947</v>
      </c>
      <c r="E24" s="58">
        <v>6150</v>
      </c>
      <c r="F24" s="58">
        <v>6356</v>
      </c>
      <c r="G24" s="58">
        <v>6468</v>
      </c>
      <c r="H24" s="58">
        <v>6271</v>
      </c>
      <c r="I24" s="58">
        <v>6312</v>
      </c>
      <c r="J24" s="58">
        <v>6438</v>
      </c>
      <c r="K24" s="58">
        <v>6386</v>
      </c>
    </row>
    <row r="25" spans="1:11" s="10" customFormat="1" ht="15" customHeight="1" x14ac:dyDescent="0.25">
      <c r="A25" s="96" t="s">
        <v>282</v>
      </c>
      <c r="B25" s="58">
        <v>8865</v>
      </c>
      <c r="C25" s="58">
        <v>8927</v>
      </c>
      <c r="D25" s="58">
        <v>8726</v>
      </c>
      <c r="E25" s="58">
        <v>9405</v>
      </c>
      <c r="F25" s="58">
        <v>9986</v>
      </c>
      <c r="G25" s="58">
        <v>10240</v>
      </c>
      <c r="H25" s="58">
        <v>10265</v>
      </c>
      <c r="I25" s="58">
        <v>10208</v>
      </c>
      <c r="J25" s="58">
        <v>10506</v>
      </c>
      <c r="K25" s="58">
        <v>10646</v>
      </c>
    </row>
    <row r="26" spans="1:11" s="10" customFormat="1" ht="15" customHeight="1" x14ac:dyDescent="0.25">
      <c r="A26" s="96" t="s">
        <v>283</v>
      </c>
      <c r="B26" s="58">
        <v>5412</v>
      </c>
      <c r="C26" s="58">
        <v>5478</v>
      </c>
      <c r="D26" s="58">
        <v>5294</v>
      </c>
      <c r="E26" s="58">
        <v>5348</v>
      </c>
      <c r="F26" s="58">
        <v>5620</v>
      </c>
      <c r="G26" s="58">
        <v>5706</v>
      </c>
      <c r="H26" s="58">
        <v>5727</v>
      </c>
      <c r="I26" s="58">
        <v>5786</v>
      </c>
      <c r="J26" s="58">
        <v>5730</v>
      </c>
      <c r="K26" s="58">
        <v>5485</v>
      </c>
    </row>
    <row r="27" spans="1:11" s="10" customFormat="1" ht="15" customHeight="1" x14ac:dyDescent="0.25">
      <c r="A27" s="96" t="s">
        <v>284</v>
      </c>
      <c r="B27" s="58">
        <v>12015</v>
      </c>
      <c r="C27" s="58">
        <v>12308</v>
      </c>
      <c r="D27" s="58">
        <v>12156</v>
      </c>
      <c r="E27" s="58">
        <v>11375</v>
      </c>
      <c r="F27" s="58">
        <v>12772</v>
      </c>
      <c r="G27" s="58">
        <v>12955</v>
      </c>
      <c r="H27" s="58">
        <v>12861</v>
      </c>
      <c r="I27" s="58">
        <v>12701</v>
      </c>
      <c r="J27" s="58">
        <v>12108</v>
      </c>
      <c r="K27" s="58">
        <v>12489</v>
      </c>
    </row>
    <row r="28" spans="1:11" s="10" customFormat="1" ht="15" customHeight="1" x14ac:dyDescent="0.25">
      <c r="A28" s="96" t="s">
        <v>285</v>
      </c>
      <c r="B28" s="58">
        <v>10394</v>
      </c>
      <c r="C28" s="58">
        <v>11174</v>
      </c>
      <c r="D28" s="58">
        <v>10729</v>
      </c>
      <c r="E28" s="58">
        <v>11109</v>
      </c>
      <c r="F28" s="58">
        <v>11500</v>
      </c>
      <c r="G28" s="58">
        <v>12108</v>
      </c>
      <c r="H28" s="58">
        <v>11552</v>
      </c>
      <c r="I28" s="58">
        <v>11489</v>
      </c>
      <c r="J28" s="58">
        <v>11379</v>
      </c>
      <c r="K28" s="58">
        <v>11562</v>
      </c>
    </row>
    <row r="29" spans="1:11" s="10" customFormat="1" ht="15" customHeight="1" x14ac:dyDescent="0.25">
      <c r="A29" s="96" t="s">
        <v>286</v>
      </c>
      <c r="B29" s="58">
        <v>5627</v>
      </c>
      <c r="C29" s="58">
        <v>6065</v>
      </c>
      <c r="D29" s="58">
        <v>6450</v>
      </c>
      <c r="E29" s="58">
        <v>6279</v>
      </c>
      <c r="F29" s="58">
        <v>6616</v>
      </c>
      <c r="G29" s="58">
        <v>6919</v>
      </c>
      <c r="H29" s="58">
        <v>6860</v>
      </c>
      <c r="I29" s="58">
        <v>6932</v>
      </c>
      <c r="J29" s="58">
        <v>6876</v>
      </c>
      <c r="K29" s="58">
        <v>6773</v>
      </c>
    </row>
    <row r="30" spans="1:11" s="10" customFormat="1" ht="15" customHeight="1" x14ac:dyDescent="0.25">
      <c r="A30" s="96" t="s">
        <v>287</v>
      </c>
      <c r="B30" s="58">
        <v>5123</v>
      </c>
      <c r="C30" s="58">
        <v>5490</v>
      </c>
      <c r="D30" s="58">
        <v>5731</v>
      </c>
      <c r="E30" s="58">
        <v>5874</v>
      </c>
      <c r="F30" s="58">
        <v>6000</v>
      </c>
      <c r="G30" s="58">
        <v>6140</v>
      </c>
      <c r="H30" s="58">
        <v>6076</v>
      </c>
      <c r="I30" s="58">
        <v>6133</v>
      </c>
      <c r="J30" s="58">
        <v>6136</v>
      </c>
      <c r="K30" s="58">
        <v>6102</v>
      </c>
    </row>
    <row r="31" spans="1:11" s="10" customFormat="1" ht="15" customHeight="1" x14ac:dyDescent="0.25">
      <c r="A31" s="96" t="s">
        <v>288</v>
      </c>
      <c r="B31" s="58">
        <v>1963</v>
      </c>
      <c r="C31" s="58">
        <v>1940</v>
      </c>
      <c r="D31" s="58">
        <v>2304</v>
      </c>
      <c r="E31" s="58">
        <v>2498</v>
      </c>
      <c r="F31" s="58">
        <v>2539</v>
      </c>
      <c r="G31" s="58">
        <v>2645</v>
      </c>
      <c r="H31" s="58">
        <v>2645</v>
      </c>
      <c r="I31" s="58">
        <v>2363</v>
      </c>
      <c r="J31" s="58">
        <v>2868</v>
      </c>
      <c r="K31" s="58">
        <v>2792</v>
      </c>
    </row>
    <row r="32" spans="1:11" s="10" customFormat="1" ht="15" customHeight="1" x14ac:dyDescent="0.25">
      <c r="A32" s="96" t="s">
        <v>289</v>
      </c>
      <c r="B32" s="58">
        <v>22993</v>
      </c>
      <c r="C32" s="58">
        <v>21931</v>
      </c>
      <c r="D32" s="58">
        <v>22985</v>
      </c>
      <c r="E32" s="58">
        <v>23018</v>
      </c>
      <c r="F32" s="58">
        <v>23412</v>
      </c>
      <c r="G32" s="58">
        <v>24208</v>
      </c>
      <c r="H32" s="58">
        <v>23897</v>
      </c>
      <c r="I32" s="58">
        <v>23959</v>
      </c>
      <c r="J32" s="58">
        <v>24405</v>
      </c>
      <c r="K32" s="58">
        <v>24156</v>
      </c>
    </row>
    <row r="33" spans="1:13" s="10" customFormat="1" ht="15" customHeight="1" x14ac:dyDescent="0.25">
      <c r="A33" s="96" t="s">
        <v>290</v>
      </c>
      <c r="B33" s="58">
        <v>18195</v>
      </c>
      <c r="C33" s="58">
        <v>18229</v>
      </c>
      <c r="D33" s="58">
        <v>18165</v>
      </c>
      <c r="E33" s="58">
        <v>18498</v>
      </c>
      <c r="F33" s="58">
        <v>19099</v>
      </c>
      <c r="G33" s="58">
        <v>19544</v>
      </c>
      <c r="H33" s="58">
        <v>19177</v>
      </c>
      <c r="I33" s="58">
        <v>19409</v>
      </c>
      <c r="J33" s="58">
        <v>19311</v>
      </c>
      <c r="K33" s="58">
        <v>19092</v>
      </c>
    </row>
    <row r="34" spans="1:13" s="10" customFormat="1" ht="15" customHeight="1" thickBot="1" x14ac:dyDescent="0.3">
      <c r="A34" s="97" t="s">
        <v>291</v>
      </c>
      <c r="B34" s="79">
        <v>553</v>
      </c>
      <c r="C34" s="79">
        <v>774</v>
      </c>
      <c r="D34" s="79">
        <v>952</v>
      </c>
      <c r="E34" s="79">
        <v>856</v>
      </c>
      <c r="F34" s="79">
        <v>947</v>
      </c>
      <c r="G34" s="79">
        <v>1056</v>
      </c>
      <c r="H34" s="79">
        <v>902</v>
      </c>
      <c r="I34" s="79">
        <v>1362</v>
      </c>
      <c r="J34" s="79">
        <v>1321</v>
      </c>
      <c r="K34" s="79">
        <v>1239</v>
      </c>
    </row>
    <row r="35" spans="1:13" s="10" customFormat="1" ht="18" customHeight="1" x14ac:dyDescent="0.25">
      <c r="A35" s="169" t="s">
        <v>189</v>
      </c>
      <c r="B35" s="169"/>
      <c r="C35" s="169"/>
      <c r="D35" s="169"/>
      <c r="E35" s="169"/>
      <c r="F35" s="169"/>
      <c r="G35" s="169"/>
      <c r="H35" s="169"/>
      <c r="I35" s="169"/>
      <c r="J35" s="169"/>
      <c r="K35" s="169"/>
    </row>
    <row r="36" spans="1:13" ht="15" customHeight="1" x14ac:dyDescent="0.25">
      <c r="M36" s="10"/>
    </row>
  </sheetData>
  <mergeCells count="6">
    <mergeCell ref="M2:M3"/>
    <mergeCell ref="A1:K1"/>
    <mergeCell ref="A2:K2"/>
    <mergeCell ref="A3:K3"/>
    <mergeCell ref="A35:K35"/>
    <mergeCell ref="A4:K4"/>
  </mergeCells>
  <hyperlinks>
    <hyperlink ref="M2" location="INDICE!A1" display="INDICE" xr:uid="{EA1A5AAB-3C9C-4001-9FCD-5397789750A6}"/>
  </hyperlinks>
  <printOptions horizontalCentered="1"/>
  <pageMargins left="0.70866141732283472" right="0.70866141732283472" top="0.74803149606299213" bottom="0.74803149606299213" header="0.31496062992125984" footer="0.31496062992125984"/>
  <pageSetup scale="98" orientation="landscape" verticalDpi="30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Hoja23">
    <pageSetUpPr fitToPage="1"/>
  </sheetPr>
  <dimension ref="A1:M35"/>
  <sheetViews>
    <sheetView showGridLines="0" zoomScale="91" zoomScaleNormal="91" workbookViewId="0">
      <selection activeCell="Q11" sqref="Q11"/>
    </sheetView>
  </sheetViews>
  <sheetFormatPr baseColWidth="10" defaultColWidth="23.42578125" defaultRowHeight="15" customHeight="1" x14ac:dyDescent="0.2"/>
  <cols>
    <col min="1" max="1" width="18.42578125" style="53" customWidth="1"/>
    <col min="2" max="11" width="9.7109375" style="53" customWidth="1"/>
    <col min="12" max="12" width="10.7109375" style="3" customWidth="1"/>
    <col min="13" max="13" width="13" style="3" customWidth="1"/>
    <col min="14" max="80" width="10.7109375" style="3" customWidth="1"/>
    <col min="81" max="16384" width="23.42578125" style="3"/>
  </cols>
  <sheetData>
    <row r="1" spans="1:13" s="7" customFormat="1" ht="15" customHeight="1" x14ac:dyDescent="0.3">
      <c r="A1" s="175" t="s">
        <v>299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  <c r="L1" s="9"/>
    </row>
    <row r="2" spans="1:13" s="7" customFormat="1" ht="15" customHeight="1" x14ac:dyDescent="0.3">
      <c r="A2" s="175" t="s">
        <v>296</v>
      </c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9"/>
      <c r="M2" s="159" t="s">
        <v>1</v>
      </c>
    </row>
    <row r="3" spans="1:13" s="7" customFormat="1" ht="15" customHeight="1" x14ac:dyDescent="0.3">
      <c r="A3" s="175" t="s">
        <v>264</v>
      </c>
      <c r="B3" s="175"/>
      <c r="C3" s="175"/>
      <c r="D3" s="175"/>
      <c r="E3" s="175"/>
      <c r="F3" s="175"/>
      <c r="G3" s="175"/>
      <c r="H3" s="175"/>
      <c r="I3" s="175"/>
      <c r="J3" s="175"/>
      <c r="K3" s="175"/>
      <c r="L3" s="9"/>
      <c r="M3" s="159"/>
    </row>
    <row r="4" spans="1:13" s="7" customFormat="1" ht="15" customHeight="1" x14ac:dyDescent="0.3">
      <c r="A4" s="183" t="s">
        <v>293</v>
      </c>
      <c r="B4" s="183"/>
      <c r="C4" s="183"/>
      <c r="D4" s="183"/>
      <c r="E4" s="183"/>
      <c r="F4" s="183"/>
      <c r="G4" s="183"/>
      <c r="H4" s="183"/>
      <c r="I4" s="183"/>
      <c r="J4" s="183"/>
      <c r="K4" s="183"/>
    </row>
    <row r="5" spans="1:13" s="7" customFormat="1" ht="15" customHeight="1" x14ac:dyDescent="0.3">
      <c r="A5" s="92"/>
      <c r="B5" s="98"/>
      <c r="C5" s="98"/>
      <c r="D5" s="98"/>
      <c r="E5" s="98"/>
      <c r="F5" s="98"/>
      <c r="G5" s="98"/>
      <c r="H5" s="98"/>
      <c r="I5" s="98"/>
      <c r="J5" s="98"/>
      <c r="K5" s="98"/>
    </row>
    <row r="6" spans="1:13" s="7" customFormat="1" ht="15" customHeight="1" x14ac:dyDescent="0.3">
      <c r="A6" s="93" t="s">
        <v>215</v>
      </c>
      <c r="B6" s="94">
        <v>2014</v>
      </c>
      <c r="C6" s="94">
        <v>2015</v>
      </c>
      <c r="D6" s="94">
        <v>2016</v>
      </c>
      <c r="E6" s="94">
        <v>2017</v>
      </c>
      <c r="F6" s="94">
        <v>2018</v>
      </c>
      <c r="G6" s="94">
        <v>2019</v>
      </c>
      <c r="H6" s="94">
        <v>2020</v>
      </c>
      <c r="I6" s="94">
        <v>2021</v>
      </c>
      <c r="J6" s="94">
        <v>2022</v>
      </c>
      <c r="K6" s="94">
        <v>2023</v>
      </c>
    </row>
    <row r="7" spans="1:13" s="7" customFormat="1" ht="15" customHeight="1" x14ac:dyDescent="0.3">
      <c r="A7" s="95" t="s">
        <v>185</v>
      </c>
      <c r="B7" s="66">
        <v>87.003237171505987</v>
      </c>
      <c r="C7" s="66">
        <v>88.27137071674268</v>
      </c>
      <c r="D7" s="66">
        <v>89.442651022831072</v>
      </c>
      <c r="E7" s="66">
        <v>90.480723583939238</v>
      </c>
      <c r="F7" s="66">
        <v>91.194627064256082</v>
      </c>
      <c r="G7" s="66">
        <v>91.215349197063773</v>
      </c>
      <c r="H7" s="66">
        <v>91.035231257305057</v>
      </c>
      <c r="I7" s="66">
        <v>90.307719283917947</v>
      </c>
      <c r="J7" s="66">
        <v>90.975595524630577</v>
      </c>
      <c r="K7" s="66">
        <v>90.550648161593685</v>
      </c>
      <c r="M7" s="143"/>
    </row>
    <row r="8" spans="1:13" s="10" customFormat="1" ht="15" customHeight="1" x14ac:dyDescent="0.25">
      <c r="A8" s="96" t="s">
        <v>265</v>
      </c>
      <c r="B8" s="67">
        <v>90.125512815305257</v>
      </c>
      <c r="C8" s="67">
        <v>90.611244913213184</v>
      </c>
      <c r="D8" s="67">
        <v>92.439862542955325</v>
      </c>
      <c r="E8" s="67">
        <v>92.832662154057061</v>
      </c>
      <c r="F8" s="67">
        <v>92.216639700246958</v>
      </c>
      <c r="G8" s="67">
        <v>91.973339875695132</v>
      </c>
      <c r="H8" s="67">
        <v>92.535258282566971</v>
      </c>
      <c r="I8" s="67">
        <v>92.126994993795734</v>
      </c>
      <c r="J8" s="67">
        <v>92.370101081752082</v>
      </c>
      <c r="K8" s="67">
        <v>91.564361798158515</v>
      </c>
      <c r="M8" s="141"/>
    </row>
    <row r="9" spans="1:13" s="10" customFormat="1" ht="15" customHeight="1" x14ac:dyDescent="0.25">
      <c r="A9" s="96" t="s">
        <v>266</v>
      </c>
      <c r="B9" s="67">
        <v>90.045047274887381</v>
      </c>
      <c r="C9" s="67">
        <v>93.629934293023027</v>
      </c>
      <c r="D9" s="67">
        <v>93.658784642766335</v>
      </c>
      <c r="E9" s="67">
        <v>94.967457592374316</v>
      </c>
      <c r="F9" s="67">
        <v>94.534577164875273</v>
      </c>
      <c r="G9" s="67">
        <v>97.894634241434758</v>
      </c>
      <c r="H9" s="67">
        <v>95.241684252838908</v>
      </c>
      <c r="I9" s="67">
        <v>94.878789438468274</v>
      </c>
      <c r="J9" s="67">
        <v>95.910997822739091</v>
      </c>
      <c r="K9" s="67">
        <v>95.810684675781033</v>
      </c>
      <c r="M9" s="141"/>
    </row>
    <row r="10" spans="1:13" s="10" customFormat="1" ht="15" customHeight="1" x14ac:dyDescent="0.25">
      <c r="A10" s="96" t="s">
        <v>267</v>
      </c>
      <c r="B10" s="67">
        <v>85.381235461359523</v>
      </c>
      <c r="C10" s="67">
        <v>86.851909344923939</v>
      </c>
      <c r="D10" s="67">
        <v>93.686247842234664</v>
      </c>
      <c r="E10" s="67">
        <v>91.715146478287963</v>
      </c>
      <c r="F10" s="67">
        <v>93.454433180672041</v>
      </c>
      <c r="G10" s="67">
        <v>93.431791682860478</v>
      </c>
      <c r="H10" s="67">
        <v>93.791856088380513</v>
      </c>
      <c r="I10" s="67">
        <v>91.492153201796427</v>
      </c>
      <c r="J10" s="67">
        <v>93.920627548124074</v>
      </c>
      <c r="K10" s="67">
        <v>93.706183121606671</v>
      </c>
      <c r="M10" s="141"/>
    </row>
    <row r="11" spans="1:13" s="10" customFormat="1" ht="15" customHeight="1" x14ac:dyDescent="0.25">
      <c r="A11" s="96" t="s">
        <v>268</v>
      </c>
      <c r="B11" s="67">
        <v>92.851924481870256</v>
      </c>
      <c r="C11" s="67">
        <v>93.311788121231231</v>
      </c>
      <c r="D11" s="67">
        <v>92.293195396768112</v>
      </c>
      <c r="E11" s="67">
        <v>94.813448134481348</v>
      </c>
      <c r="F11" s="67">
        <v>95.250809061488667</v>
      </c>
      <c r="G11" s="67">
        <v>95.557202480789485</v>
      </c>
      <c r="H11" s="67">
        <v>95.043533828580564</v>
      </c>
      <c r="I11" s="67">
        <v>92.548253115074516</v>
      </c>
      <c r="J11" s="67">
        <v>94.462868897191555</v>
      </c>
      <c r="K11" s="67">
        <v>94.663642588154744</v>
      </c>
      <c r="M11" s="141"/>
    </row>
    <row r="12" spans="1:13" s="10" customFormat="1" ht="15" customHeight="1" x14ac:dyDescent="0.25">
      <c r="A12" s="96" t="s">
        <v>269</v>
      </c>
      <c r="B12" s="67">
        <v>80.142089759140532</v>
      </c>
      <c r="C12" s="67">
        <v>81.471816283924852</v>
      </c>
      <c r="D12" s="67">
        <v>88.344947735191639</v>
      </c>
      <c r="E12" s="67">
        <v>88.062042523527367</v>
      </c>
      <c r="F12" s="67">
        <v>88.913300659117795</v>
      </c>
      <c r="G12" s="67">
        <v>86.737050478389961</v>
      </c>
      <c r="H12" s="67">
        <v>87.907431551499343</v>
      </c>
      <c r="I12" s="67">
        <v>88.792816760891256</v>
      </c>
      <c r="J12" s="67">
        <v>89.438775510204081</v>
      </c>
      <c r="K12" s="67">
        <v>86.098110591090318</v>
      </c>
      <c r="M12" s="141"/>
    </row>
    <row r="13" spans="1:13" s="10" customFormat="1" ht="15" customHeight="1" x14ac:dyDescent="0.25">
      <c r="A13" s="96" t="s">
        <v>270</v>
      </c>
      <c r="B13" s="67">
        <v>86.128921061702854</v>
      </c>
      <c r="C13" s="67">
        <v>89.608759327707659</v>
      </c>
      <c r="D13" s="67">
        <v>92.156725799692694</v>
      </c>
      <c r="E13" s="67">
        <v>92.210824195259988</v>
      </c>
      <c r="F13" s="67">
        <v>92.876371919652101</v>
      </c>
      <c r="G13" s="67">
        <v>93.926878808395401</v>
      </c>
      <c r="H13" s="67">
        <v>93.984962406015043</v>
      </c>
      <c r="I13" s="67">
        <v>92.789256198347104</v>
      </c>
      <c r="J13" s="67">
        <v>94.683667781493867</v>
      </c>
      <c r="K13" s="67">
        <v>93.417258597651028</v>
      </c>
      <c r="M13" s="141"/>
    </row>
    <row r="14" spans="1:13" s="10" customFormat="1" ht="15" customHeight="1" x14ac:dyDescent="0.25">
      <c r="A14" s="96" t="s">
        <v>271</v>
      </c>
      <c r="B14" s="67">
        <v>82.408917890157696</v>
      </c>
      <c r="C14" s="67">
        <v>84.770035802809147</v>
      </c>
      <c r="D14" s="67">
        <v>83.890746934225191</v>
      </c>
      <c r="E14" s="67">
        <v>88.285714285714292</v>
      </c>
      <c r="F14" s="67">
        <v>88.437676254935141</v>
      </c>
      <c r="G14" s="67">
        <v>89.299293862031504</v>
      </c>
      <c r="H14" s="67">
        <v>90.869207567863995</v>
      </c>
      <c r="I14" s="67">
        <v>90.77683228108701</v>
      </c>
      <c r="J14" s="67">
        <v>90.466926070038909</v>
      </c>
      <c r="K14" s="67">
        <v>90.651319483436282</v>
      </c>
      <c r="M14" s="141"/>
    </row>
    <row r="15" spans="1:13" s="10" customFormat="1" ht="15" customHeight="1" x14ac:dyDescent="0.25">
      <c r="A15" s="96" t="s">
        <v>272</v>
      </c>
      <c r="B15" s="67">
        <v>98.847376788553248</v>
      </c>
      <c r="C15" s="67">
        <v>98.805402644571814</v>
      </c>
      <c r="D15" s="67">
        <v>98.356117952773701</v>
      </c>
      <c r="E15" s="67">
        <v>99.675642423734018</v>
      </c>
      <c r="F15" s="67"/>
      <c r="G15" s="67">
        <v>99.411031225957075</v>
      </c>
      <c r="H15" s="67">
        <v>99.222970275951994</v>
      </c>
      <c r="I15" s="67">
        <v>97.183670156643132</v>
      </c>
      <c r="J15" s="67">
        <v>98.541683766997735</v>
      </c>
      <c r="K15" s="67">
        <v>97.317079882226693</v>
      </c>
      <c r="M15" s="141"/>
    </row>
    <row r="16" spans="1:13" s="10" customFormat="1" ht="15" customHeight="1" x14ac:dyDescent="0.25">
      <c r="A16" s="96" t="s">
        <v>273</v>
      </c>
      <c r="B16" s="67">
        <v>97.09998813901079</v>
      </c>
      <c r="C16" s="67">
        <v>97.312894499549145</v>
      </c>
      <c r="D16" s="67">
        <v>98.134820678901278</v>
      </c>
      <c r="E16" s="67">
        <v>96.498840872614878</v>
      </c>
      <c r="F16" s="67">
        <v>97.852512155591569</v>
      </c>
      <c r="G16" s="67">
        <v>98.439517260735329</v>
      </c>
      <c r="H16" s="67">
        <v>98.286639133831898</v>
      </c>
      <c r="I16" s="67">
        <v>98.090543373562241</v>
      </c>
      <c r="J16" s="67">
        <v>98.180361638818951</v>
      </c>
      <c r="K16" s="67">
        <v>97.862728062554311</v>
      </c>
      <c r="M16" s="141"/>
    </row>
    <row r="17" spans="1:13" s="10" customFormat="1" ht="15" customHeight="1" x14ac:dyDescent="0.25">
      <c r="A17" s="96" t="s">
        <v>274</v>
      </c>
      <c r="B17" s="67">
        <v>81.11129933931899</v>
      </c>
      <c r="C17" s="67">
        <v>84.790906421710503</v>
      </c>
      <c r="D17" s="67">
        <v>86.269030239833157</v>
      </c>
      <c r="E17" s="67">
        <v>87.759394846486799</v>
      </c>
      <c r="F17" s="67">
        <v>88.928712091374564</v>
      </c>
      <c r="G17" s="67">
        <v>89.223178513132524</v>
      </c>
      <c r="H17" s="67">
        <v>88.864832580536785</v>
      </c>
      <c r="I17" s="67">
        <v>87.979749097271338</v>
      </c>
      <c r="J17" s="67">
        <v>87.892011834319533</v>
      </c>
      <c r="K17" s="67">
        <v>87.156716417910445</v>
      </c>
      <c r="M17" s="141"/>
    </row>
    <row r="18" spans="1:13" s="10" customFormat="1" ht="15" customHeight="1" x14ac:dyDescent="0.25">
      <c r="A18" s="96" t="s">
        <v>275</v>
      </c>
      <c r="B18" s="67">
        <v>58.780458528387946</v>
      </c>
      <c r="C18" s="67">
        <v>65.360899528472984</v>
      </c>
      <c r="D18" s="67">
        <v>61.404753458673291</v>
      </c>
      <c r="E18" s="67">
        <v>67.386430678466084</v>
      </c>
      <c r="F18" s="67">
        <v>68.842153388958735</v>
      </c>
      <c r="G18" s="67">
        <v>70.614908206149082</v>
      </c>
      <c r="H18" s="67">
        <v>68.45822756870102</v>
      </c>
      <c r="I18" s="67">
        <v>67.381927970670702</v>
      </c>
      <c r="J18" s="67">
        <v>65.660623167951357</v>
      </c>
      <c r="K18" s="67">
        <v>70.105124835742444</v>
      </c>
      <c r="M18" s="141"/>
    </row>
    <row r="19" spans="1:13" s="10" customFormat="1" ht="15" customHeight="1" x14ac:dyDescent="0.25">
      <c r="A19" s="96" t="s">
        <v>276</v>
      </c>
      <c r="B19" s="67">
        <v>87.048769706792399</v>
      </c>
      <c r="C19" s="67">
        <v>87.750891567685457</v>
      </c>
      <c r="D19" s="67">
        <v>88.018817364378009</v>
      </c>
      <c r="E19" s="67">
        <v>88.019917111422515</v>
      </c>
      <c r="F19" s="67">
        <v>88.240985048372906</v>
      </c>
      <c r="G19" s="67">
        <v>88.043354574419666</v>
      </c>
      <c r="H19" s="67">
        <v>87.872217403873947</v>
      </c>
      <c r="I19" s="67">
        <v>87.878433322608004</v>
      </c>
      <c r="J19" s="67">
        <v>88.055398698249476</v>
      </c>
      <c r="K19" s="67">
        <v>88.127521460854794</v>
      </c>
      <c r="M19" s="141"/>
    </row>
    <row r="20" spans="1:13" s="10" customFormat="1" ht="15" customHeight="1" x14ac:dyDescent="0.25">
      <c r="A20" s="96" t="s">
        <v>277</v>
      </c>
      <c r="B20" s="67">
        <v>71.602023608768974</v>
      </c>
      <c r="C20" s="67">
        <v>69.850581073602655</v>
      </c>
      <c r="D20" s="67">
        <v>68.768035516093235</v>
      </c>
      <c r="E20" s="67">
        <v>73.230286738351253</v>
      </c>
      <c r="F20" s="67">
        <v>74.165376962193235</v>
      </c>
      <c r="G20" s="67">
        <v>73.301230604601386</v>
      </c>
      <c r="H20" s="67">
        <v>75.714900021500753</v>
      </c>
      <c r="I20" s="67">
        <v>74.041361482119768</v>
      </c>
      <c r="J20" s="67">
        <v>74.001947419668937</v>
      </c>
      <c r="K20" s="67">
        <v>73.098776223776213</v>
      </c>
      <c r="M20" s="141"/>
    </row>
    <row r="21" spans="1:13" s="10" customFormat="1" ht="15" customHeight="1" x14ac:dyDescent="0.25">
      <c r="A21" s="96" t="s">
        <v>278</v>
      </c>
      <c r="B21" s="67">
        <v>93.982016024631747</v>
      </c>
      <c r="C21" s="67">
        <v>93.774208450303831</v>
      </c>
      <c r="D21" s="67">
        <v>94.329786474326923</v>
      </c>
      <c r="E21" s="67">
        <v>93.89979002244587</v>
      </c>
      <c r="F21" s="67">
        <v>95.481343015313826</v>
      </c>
      <c r="G21" s="67">
        <v>95.681873627714083</v>
      </c>
      <c r="H21" s="67">
        <v>95.993086663609745</v>
      </c>
      <c r="I21" s="67">
        <v>95.403611448147885</v>
      </c>
      <c r="J21" s="67">
        <v>96.592499815810811</v>
      </c>
      <c r="K21" s="67">
        <v>95.417607223476296</v>
      </c>
      <c r="M21" s="141"/>
    </row>
    <row r="22" spans="1:13" s="10" customFormat="1" ht="15" customHeight="1" x14ac:dyDescent="0.25">
      <c r="A22" s="96" t="s">
        <v>279</v>
      </c>
      <c r="B22" s="67">
        <v>78.041133684474545</v>
      </c>
      <c r="C22" s="67">
        <v>78.77250824245499</v>
      </c>
      <c r="D22" s="67">
        <v>82.804165608331218</v>
      </c>
      <c r="E22" s="67">
        <v>86.294480070413684</v>
      </c>
      <c r="F22" s="67">
        <v>87.147258163894023</v>
      </c>
      <c r="G22" s="67">
        <v>84.866884633348903</v>
      </c>
      <c r="H22" s="67">
        <v>87.645383337289346</v>
      </c>
      <c r="I22" s="67">
        <v>87.973352033660589</v>
      </c>
      <c r="J22" s="67">
        <v>90.230968654254056</v>
      </c>
      <c r="K22" s="67">
        <v>89.231504720927461</v>
      </c>
      <c r="M22" s="141"/>
    </row>
    <row r="23" spans="1:13" s="10" customFormat="1" ht="15" customHeight="1" x14ac:dyDescent="0.25">
      <c r="A23" s="96" t="s">
        <v>280</v>
      </c>
      <c r="B23" s="67">
        <v>94.144301150226568</v>
      </c>
      <c r="C23" s="67">
        <v>95.481875966328815</v>
      </c>
      <c r="D23" s="67">
        <v>97.736362862735078</v>
      </c>
      <c r="E23" s="67">
        <v>98.033490768570203</v>
      </c>
      <c r="F23" s="67">
        <v>98.449167145318782</v>
      </c>
      <c r="G23" s="67">
        <v>95.079503203860455</v>
      </c>
      <c r="H23" s="67">
        <v>97.167773421873747</v>
      </c>
      <c r="I23" s="67">
        <v>97.081993569131825</v>
      </c>
      <c r="J23" s="67">
        <v>97.467946133376344</v>
      </c>
      <c r="K23" s="67">
        <v>91.973083393415038</v>
      </c>
      <c r="M23" s="141"/>
    </row>
    <row r="24" spans="1:13" s="10" customFormat="1" ht="15" customHeight="1" x14ac:dyDescent="0.25">
      <c r="A24" s="96" t="s">
        <v>281</v>
      </c>
      <c r="B24" s="67">
        <v>85.694315004659828</v>
      </c>
      <c r="C24" s="67">
        <v>85.936784241868992</v>
      </c>
      <c r="D24" s="67">
        <v>90.393676850585194</v>
      </c>
      <c r="E24" s="67">
        <v>93.778591033851782</v>
      </c>
      <c r="F24" s="67">
        <v>93.292235432261847</v>
      </c>
      <c r="G24" s="67">
        <v>92.5984251968504</v>
      </c>
      <c r="H24" s="67">
        <v>91.002757219561744</v>
      </c>
      <c r="I24" s="67">
        <v>90.352132837102772</v>
      </c>
      <c r="J24" s="67">
        <v>91.958291672618202</v>
      </c>
      <c r="K24" s="67">
        <v>90.607264472190693</v>
      </c>
      <c r="M24" s="141"/>
    </row>
    <row r="25" spans="1:13" s="10" customFormat="1" ht="15" customHeight="1" x14ac:dyDescent="0.25">
      <c r="A25" s="96" t="s">
        <v>282</v>
      </c>
      <c r="B25" s="67">
        <v>98.510945660628963</v>
      </c>
      <c r="C25" s="67">
        <v>97.498907820008739</v>
      </c>
      <c r="D25" s="67">
        <v>94.273984442523769</v>
      </c>
      <c r="E25" s="67">
        <v>99.713740458015266</v>
      </c>
      <c r="F25" s="67">
        <v>99.869986998699872</v>
      </c>
      <c r="G25" s="67">
        <v>99.649669131957964</v>
      </c>
      <c r="H25" s="67">
        <v>99.303472961207319</v>
      </c>
      <c r="I25" s="67">
        <v>97.47899159663865</v>
      </c>
      <c r="J25" s="67">
        <v>98.499906244140263</v>
      </c>
      <c r="K25" s="67">
        <v>98.903753251579346</v>
      </c>
      <c r="M25" s="141"/>
    </row>
    <row r="26" spans="1:13" s="10" customFormat="1" ht="15" customHeight="1" x14ac:dyDescent="0.25">
      <c r="A26" s="96" t="s">
        <v>283</v>
      </c>
      <c r="B26" s="67">
        <v>83.906976744186039</v>
      </c>
      <c r="C26" s="67">
        <v>85.821713927620252</v>
      </c>
      <c r="D26" s="67">
        <v>83.004076513013487</v>
      </c>
      <c r="E26" s="67">
        <v>83.680175246440299</v>
      </c>
      <c r="F26" s="67">
        <v>87.307752058412305</v>
      </c>
      <c r="G26" s="67">
        <v>85.113365155131262</v>
      </c>
      <c r="H26" s="67">
        <v>85.978081369163789</v>
      </c>
      <c r="I26" s="67">
        <v>85.163379452458059</v>
      </c>
      <c r="J26" s="67">
        <v>86.295180722891558</v>
      </c>
      <c r="K26" s="67">
        <v>83.232169954476475</v>
      </c>
      <c r="M26" s="141"/>
    </row>
    <row r="27" spans="1:13" s="10" customFormat="1" ht="15" customHeight="1" x14ac:dyDescent="0.25">
      <c r="A27" s="96" t="s">
        <v>284</v>
      </c>
      <c r="B27" s="67">
        <v>91.278583909443128</v>
      </c>
      <c r="C27" s="67">
        <v>92.9607250755287</v>
      </c>
      <c r="D27" s="67">
        <v>91.882086167800452</v>
      </c>
      <c r="E27" s="67">
        <v>87.111349364374334</v>
      </c>
      <c r="F27" s="67">
        <v>95.065128395980651</v>
      </c>
      <c r="G27" s="67">
        <v>94.644944476914077</v>
      </c>
      <c r="H27" s="67">
        <v>95.521390374331546</v>
      </c>
      <c r="I27" s="67">
        <v>95.259881497037426</v>
      </c>
      <c r="J27" s="67">
        <v>91.762031072375905</v>
      </c>
      <c r="K27" s="67">
        <v>95.350435180943663</v>
      </c>
      <c r="M27" s="141"/>
    </row>
    <row r="28" spans="1:13" s="10" customFormat="1" ht="15" customHeight="1" x14ac:dyDescent="0.25">
      <c r="A28" s="96" t="s">
        <v>285</v>
      </c>
      <c r="B28" s="67">
        <v>69.969707169303263</v>
      </c>
      <c r="C28" s="67">
        <v>75.13953331988435</v>
      </c>
      <c r="D28" s="67">
        <v>73.617400850830251</v>
      </c>
      <c r="E28" s="67">
        <v>78.37589953435868</v>
      </c>
      <c r="F28" s="67">
        <v>80.033405247407615</v>
      </c>
      <c r="G28" s="67">
        <v>82.479564032697553</v>
      </c>
      <c r="H28" s="67">
        <v>80.011081867294649</v>
      </c>
      <c r="I28" s="67">
        <v>79.591271215794947</v>
      </c>
      <c r="J28" s="67">
        <v>79.595691102406263</v>
      </c>
      <c r="K28" s="67">
        <v>82.005816015320235</v>
      </c>
      <c r="M28" s="143"/>
    </row>
    <row r="29" spans="1:13" s="10" customFormat="1" ht="15" customHeight="1" x14ac:dyDescent="0.25">
      <c r="A29" s="96" t="s">
        <v>286</v>
      </c>
      <c r="B29" s="67">
        <v>82.205989773557349</v>
      </c>
      <c r="C29" s="67">
        <v>88.333818817360907</v>
      </c>
      <c r="D29" s="67">
        <v>91.814946619217082</v>
      </c>
      <c r="E29" s="67">
        <v>87.281067556296904</v>
      </c>
      <c r="F29" s="67">
        <v>87.409168978729028</v>
      </c>
      <c r="G29" s="67">
        <v>88.20754716981132</v>
      </c>
      <c r="H29" s="67">
        <v>87.813620071684582</v>
      </c>
      <c r="I29" s="67">
        <v>89.318386805823991</v>
      </c>
      <c r="J29" s="67">
        <v>87.347560975609767</v>
      </c>
      <c r="K29" s="67">
        <v>86.006349206349213</v>
      </c>
      <c r="M29" s="141"/>
    </row>
    <row r="30" spans="1:13" s="10" customFormat="1" ht="15" customHeight="1" x14ac:dyDescent="0.25">
      <c r="A30" s="96" t="s">
        <v>287</v>
      </c>
      <c r="B30" s="67">
        <v>59.218587446537974</v>
      </c>
      <c r="C30" s="67">
        <v>64.053202660132996</v>
      </c>
      <c r="D30" s="67">
        <v>67.566611648196186</v>
      </c>
      <c r="E30" s="67">
        <v>70.103831006086651</v>
      </c>
      <c r="F30" s="67">
        <v>69.420340159666779</v>
      </c>
      <c r="G30" s="67">
        <v>69.183098591549296</v>
      </c>
      <c r="H30" s="67">
        <v>69.147604415613969</v>
      </c>
      <c r="I30" s="67">
        <v>69.772468714448237</v>
      </c>
      <c r="J30" s="67">
        <v>70.310530537412632</v>
      </c>
      <c r="K30" s="67">
        <v>70.945238925706306</v>
      </c>
      <c r="M30" s="141"/>
    </row>
    <row r="31" spans="1:13" s="10" customFormat="1" ht="15" customHeight="1" x14ac:dyDescent="0.25">
      <c r="A31" s="96" t="s">
        <v>288</v>
      </c>
      <c r="B31" s="67">
        <v>74.525436598329549</v>
      </c>
      <c r="C31" s="67">
        <v>70.802919708029194</v>
      </c>
      <c r="D31" s="67">
        <v>82.907520690896007</v>
      </c>
      <c r="E31" s="67">
        <v>91.872011769032738</v>
      </c>
      <c r="F31" s="67">
        <v>92.126269956458643</v>
      </c>
      <c r="G31" s="67">
        <v>91.144038594073052</v>
      </c>
      <c r="H31" s="67">
        <v>91.744710371141167</v>
      </c>
      <c r="I31" s="67">
        <v>82.883198877586821</v>
      </c>
      <c r="J31" s="67">
        <v>95.6</v>
      </c>
      <c r="K31" s="67">
        <v>89.688403469322196</v>
      </c>
      <c r="M31" s="141"/>
    </row>
    <row r="32" spans="1:13" s="10" customFormat="1" ht="15" customHeight="1" x14ac:dyDescent="0.25">
      <c r="A32" s="96" t="s">
        <v>289</v>
      </c>
      <c r="B32" s="67">
        <v>91.347185252870361</v>
      </c>
      <c r="C32" s="67">
        <v>88.984013633043901</v>
      </c>
      <c r="D32" s="67">
        <v>93.866133050189887</v>
      </c>
      <c r="E32" s="67">
        <v>95.352112676056336</v>
      </c>
      <c r="F32" s="67">
        <v>93.561923030811656</v>
      </c>
      <c r="G32" s="67">
        <v>93.061161726828885</v>
      </c>
      <c r="H32" s="67">
        <v>93.530332681017612</v>
      </c>
      <c r="I32" s="67">
        <v>92.745712847907711</v>
      </c>
      <c r="J32" s="67">
        <v>94.366251643337719</v>
      </c>
      <c r="K32" s="67">
        <v>94.296756060428621</v>
      </c>
      <c r="M32" s="141"/>
    </row>
    <row r="33" spans="1:13" s="10" customFormat="1" ht="15" customHeight="1" x14ac:dyDescent="0.25">
      <c r="A33" s="96" t="s">
        <v>290</v>
      </c>
      <c r="B33" s="67">
        <v>90.648664806695905</v>
      </c>
      <c r="C33" s="67">
        <v>92.116832583758651</v>
      </c>
      <c r="D33" s="67">
        <v>92.273697043584264</v>
      </c>
      <c r="E33" s="67">
        <v>94.276540441363849</v>
      </c>
      <c r="F33" s="67">
        <v>95.34721182167641</v>
      </c>
      <c r="G33" s="67">
        <v>94.648651266405153</v>
      </c>
      <c r="H33" s="67">
        <v>93.218938362823252</v>
      </c>
      <c r="I33" s="67">
        <v>94.195583596214519</v>
      </c>
      <c r="J33" s="67">
        <v>94.29659651350164</v>
      </c>
      <c r="K33" s="67">
        <v>95.150760029902813</v>
      </c>
      <c r="M33" s="141"/>
    </row>
    <row r="34" spans="1:13" s="10" customFormat="1" ht="15" customHeight="1" thickBot="1" x14ac:dyDescent="0.3">
      <c r="A34" s="97" t="s">
        <v>291</v>
      </c>
      <c r="B34" s="70">
        <v>16.722104626549744</v>
      </c>
      <c r="C34" s="70">
        <v>23.049434187016082</v>
      </c>
      <c r="D34" s="70">
        <v>28.545727136431786</v>
      </c>
      <c r="E34" s="70">
        <v>26.542635658914726</v>
      </c>
      <c r="F34" s="70">
        <v>27.601282424948991</v>
      </c>
      <c r="G34" s="70">
        <v>28.410008071025022</v>
      </c>
      <c r="H34" s="70">
        <v>23.674540682414698</v>
      </c>
      <c r="I34" s="70">
        <v>35.184706794110049</v>
      </c>
      <c r="J34" s="70">
        <v>33.308119011598585</v>
      </c>
      <c r="K34" s="70">
        <v>30.30821917808219</v>
      </c>
      <c r="M34" s="141"/>
    </row>
    <row r="35" spans="1:13" s="10" customFormat="1" ht="15" customHeight="1" x14ac:dyDescent="0.25">
      <c r="A35" s="169" t="s">
        <v>189</v>
      </c>
      <c r="B35" s="169"/>
      <c r="C35" s="169"/>
      <c r="D35" s="169"/>
      <c r="E35" s="169"/>
      <c r="F35" s="169"/>
      <c r="G35" s="169"/>
      <c r="H35" s="169"/>
      <c r="I35" s="169"/>
      <c r="J35" s="169"/>
      <c r="K35" s="169"/>
    </row>
  </sheetData>
  <mergeCells count="6">
    <mergeCell ref="A35:K35"/>
    <mergeCell ref="M2:M3"/>
    <mergeCell ref="A1:K1"/>
    <mergeCell ref="A2:K2"/>
    <mergeCell ref="A3:K3"/>
    <mergeCell ref="A4:K4"/>
  </mergeCells>
  <hyperlinks>
    <hyperlink ref="M2" location="INDICE!A1" display="INDICE" xr:uid="{CBC36C70-D522-4C1A-837C-AAC3342E741E}"/>
  </hyperlinks>
  <printOptions horizontalCentered="1"/>
  <pageMargins left="0.70866141732283472" right="0.70866141732283472" top="0.74803149606299213" bottom="0.74803149606299213" header="0.31496062992125984" footer="0.31496062992125984"/>
  <pageSetup scale="98" orientation="landscape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4226F1-F0B2-4E20-90C5-755424BE01D7}">
  <sheetPr>
    <pageSetUpPr fitToPage="1"/>
  </sheetPr>
  <dimension ref="A2:K24"/>
  <sheetViews>
    <sheetView showGridLines="0" workbookViewId="0">
      <selection activeCell="K2" sqref="K2:K3"/>
    </sheetView>
  </sheetViews>
  <sheetFormatPr baseColWidth="10" defaultColWidth="11.42578125" defaultRowHeight="15" customHeight="1" x14ac:dyDescent="0.25"/>
  <cols>
    <col min="1" max="1" width="11.42578125" style="10"/>
    <col min="2" max="2" width="5.7109375" style="10" customWidth="1"/>
    <col min="3" max="3" width="21.85546875" style="10" bestFit="1" customWidth="1"/>
    <col min="4" max="5" width="11.42578125" style="10"/>
    <col min="6" max="6" width="8.7109375" style="10" customWidth="1"/>
    <col min="7" max="8" width="11.42578125" style="10"/>
    <col min="9" max="9" width="15.140625" style="10" customWidth="1"/>
    <col min="10" max="10" width="11.42578125" style="10"/>
  </cols>
  <sheetData>
    <row r="2" spans="2:11" ht="15" customHeight="1" x14ac:dyDescent="0.25">
      <c r="K2" s="159" t="s">
        <v>1</v>
      </c>
    </row>
    <row r="3" spans="2:11" ht="15" customHeight="1" x14ac:dyDescent="0.25">
      <c r="B3" s="15"/>
      <c r="C3" s="16"/>
      <c r="D3" s="16"/>
      <c r="E3" s="16"/>
      <c r="F3" s="16"/>
      <c r="G3" s="16"/>
      <c r="H3" s="16"/>
      <c r="I3" s="17"/>
      <c r="K3" s="159"/>
    </row>
    <row r="4" spans="2:11" ht="15" customHeight="1" x14ac:dyDescent="0.35">
      <c r="B4" s="18"/>
      <c r="C4" s="162" t="s">
        <v>150</v>
      </c>
      <c r="D4" s="162"/>
      <c r="E4" s="162"/>
      <c r="F4" s="162"/>
      <c r="G4" s="162"/>
      <c r="H4" s="162"/>
      <c r="I4" s="19"/>
    </row>
    <row r="5" spans="2:11" ht="15" customHeight="1" x14ac:dyDescent="0.35">
      <c r="B5" s="18"/>
      <c r="C5" s="162" t="s">
        <v>151</v>
      </c>
      <c r="D5" s="162"/>
      <c r="E5" s="162"/>
      <c r="F5" s="162"/>
      <c r="G5" s="162"/>
      <c r="H5" s="162"/>
      <c r="I5" s="20"/>
    </row>
    <row r="6" spans="2:11" ht="15" customHeight="1" x14ac:dyDescent="0.25">
      <c r="B6" s="18"/>
      <c r="I6" s="21"/>
    </row>
    <row r="7" spans="2:11" ht="15" customHeight="1" x14ac:dyDescent="0.25">
      <c r="B7" s="18"/>
      <c r="I7" s="21"/>
    </row>
    <row r="8" spans="2:11" ht="15" customHeight="1" x14ac:dyDescent="0.25">
      <c r="B8" s="18"/>
      <c r="I8" s="21"/>
    </row>
    <row r="9" spans="2:11" ht="15" customHeight="1" x14ac:dyDescent="0.25">
      <c r="B9" s="18"/>
      <c r="I9" s="21"/>
    </row>
    <row r="10" spans="2:11" ht="15" customHeight="1" x14ac:dyDescent="0.3">
      <c r="B10" s="18"/>
      <c r="C10" s="13" t="s">
        <v>152</v>
      </c>
      <c r="G10" s="10" t="s">
        <v>153</v>
      </c>
      <c r="I10" s="21"/>
    </row>
    <row r="11" spans="2:11" ht="15" customHeight="1" x14ac:dyDescent="0.25">
      <c r="B11" s="18"/>
      <c r="C11" s="14"/>
      <c r="I11" s="21"/>
    </row>
    <row r="12" spans="2:11" ht="15" customHeight="1" x14ac:dyDescent="0.3">
      <c r="B12" s="18"/>
      <c r="C12" s="13" t="s">
        <v>405</v>
      </c>
      <c r="G12" s="10" t="s">
        <v>155</v>
      </c>
      <c r="I12" s="21"/>
    </row>
    <row r="13" spans="2:11" ht="15" customHeight="1" x14ac:dyDescent="0.25">
      <c r="B13" s="18"/>
      <c r="C13" s="14"/>
      <c r="G13" s="10" t="s">
        <v>406</v>
      </c>
      <c r="I13" s="21"/>
    </row>
    <row r="14" spans="2:11" ht="15" customHeight="1" x14ac:dyDescent="0.25">
      <c r="B14" s="18"/>
      <c r="C14" s="14"/>
      <c r="G14" s="10" t="s">
        <v>156</v>
      </c>
      <c r="I14" s="21"/>
    </row>
    <row r="15" spans="2:11" ht="15" customHeight="1" x14ac:dyDescent="0.25">
      <c r="B15" s="18"/>
      <c r="C15" s="14"/>
      <c r="G15" s="10" t="s">
        <v>157</v>
      </c>
      <c r="I15" s="21"/>
    </row>
    <row r="16" spans="2:11" ht="15" customHeight="1" x14ac:dyDescent="0.25">
      <c r="B16" s="18"/>
      <c r="C16" s="14"/>
      <c r="G16" s="10" t="s">
        <v>158</v>
      </c>
      <c r="I16" s="21"/>
    </row>
    <row r="17" spans="2:11" ht="15" customHeight="1" x14ac:dyDescent="0.25">
      <c r="B17" s="18"/>
      <c r="C17" s="14"/>
      <c r="G17" s="10" t="s">
        <v>159</v>
      </c>
      <c r="I17" s="21"/>
    </row>
    <row r="18" spans="2:11" ht="15" customHeight="1" x14ac:dyDescent="0.25">
      <c r="B18" s="18"/>
      <c r="C18" s="14"/>
      <c r="I18" s="21"/>
    </row>
    <row r="19" spans="2:11" ht="15" customHeight="1" x14ac:dyDescent="0.25">
      <c r="B19" s="18"/>
      <c r="C19" s="14" t="s">
        <v>160</v>
      </c>
      <c r="G19" s="10" t="s">
        <v>161</v>
      </c>
      <c r="I19" s="21"/>
    </row>
    <row r="20" spans="2:11" ht="15" customHeight="1" x14ac:dyDescent="0.25">
      <c r="B20" s="18"/>
      <c r="C20" s="14"/>
      <c r="I20" s="21"/>
    </row>
    <row r="21" spans="2:11" s="10" customFormat="1" ht="15" customHeight="1" x14ac:dyDescent="0.3">
      <c r="B21" s="18"/>
      <c r="C21" s="13" t="s">
        <v>154</v>
      </c>
      <c r="G21" s="10" t="s">
        <v>163</v>
      </c>
      <c r="I21" s="21"/>
      <c r="K21"/>
    </row>
    <row r="22" spans="2:11" s="10" customFormat="1" ht="15" customHeight="1" x14ac:dyDescent="0.3">
      <c r="B22" s="18"/>
      <c r="C22" s="13"/>
      <c r="I22" s="21"/>
      <c r="K22"/>
    </row>
    <row r="23" spans="2:11" s="10" customFormat="1" ht="15" customHeight="1" x14ac:dyDescent="0.3">
      <c r="B23" s="18"/>
      <c r="C23" s="13" t="s">
        <v>162</v>
      </c>
      <c r="G23" s="10" t="s">
        <v>407</v>
      </c>
      <c r="I23" s="21"/>
      <c r="K23"/>
    </row>
    <row r="24" spans="2:11" s="10" customFormat="1" ht="15" customHeight="1" x14ac:dyDescent="0.25">
      <c r="B24" s="22"/>
      <c r="C24" s="23"/>
      <c r="D24" s="23"/>
      <c r="E24" s="23"/>
      <c r="F24" s="23"/>
      <c r="G24" s="23"/>
      <c r="H24" s="23"/>
      <c r="I24" s="24"/>
      <c r="K24"/>
    </row>
  </sheetData>
  <mergeCells count="3">
    <mergeCell ref="K2:K3"/>
    <mergeCell ref="C4:H4"/>
    <mergeCell ref="C5:H5"/>
  </mergeCells>
  <hyperlinks>
    <hyperlink ref="K2" location="INDICE!A1" display="INDICE" xr:uid="{83FE52D4-FFFF-455D-A2FC-5744C8499193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Hoja24">
    <pageSetUpPr fitToPage="1"/>
  </sheetPr>
  <dimension ref="A1:M32"/>
  <sheetViews>
    <sheetView showGridLines="0" topLeftCell="A2" zoomScale="184" zoomScaleNormal="184" workbookViewId="0">
      <selection activeCell="L12" sqref="L12"/>
    </sheetView>
  </sheetViews>
  <sheetFormatPr baseColWidth="10" defaultColWidth="23.42578125" defaultRowHeight="15" customHeight="1" x14ac:dyDescent="0.2"/>
  <cols>
    <col min="1" max="1" width="18.42578125" style="53" customWidth="1"/>
    <col min="2" max="11" width="8.7109375" style="53" customWidth="1"/>
    <col min="12" max="12" width="10.7109375" style="3" customWidth="1"/>
    <col min="13" max="13" width="13.140625" style="3" customWidth="1"/>
    <col min="14" max="70" width="10.7109375" style="3" customWidth="1"/>
    <col min="71" max="16384" width="23.42578125" style="3"/>
  </cols>
  <sheetData>
    <row r="1" spans="1:13" s="7" customFormat="1" ht="15" customHeight="1" x14ac:dyDescent="0.3">
      <c r="A1" s="175" t="s">
        <v>300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  <c r="L1" s="9"/>
    </row>
    <row r="2" spans="1:13" s="7" customFormat="1" ht="15" customHeight="1" x14ac:dyDescent="0.3">
      <c r="A2" s="175" t="s">
        <v>252</v>
      </c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9"/>
      <c r="M2" s="159" t="s">
        <v>1</v>
      </c>
    </row>
    <row r="3" spans="1:13" s="7" customFormat="1" ht="15" customHeight="1" x14ac:dyDescent="0.3">
      <c r="A3" s="175" t="s">
        <v>301</v>
      </c>
      <c r="B3" s="175"/>
      <c r="C3" s="175"/>
      <c r="D3" s="175"/>
      <c r="E3" s="175"/>
      <c r="F3" s="175"/>
      <c r="G3" s="175"/>
      <c r="H3" s="175"/>
      <c r="I3" s="175"/>
      <c r="J3" s="175"/>
      <c r="K3" s="175"/>
      <c r="L3" s="9"/>
      <c r="M3" s="159"/>
    </row>
    <row r="4" spans="1:13" s="7" customFormat="1" ht="15" customHeight="1" x14ac:dyDescent="0.3">
      <c r="A4" s="175" t="s">
        <v>168</v>
      </c>
      <c r="B4" s="175"/>
      <c r="C4" s="175"/>
      <c r="D4" s="175"/>
      <c r="E4" s="175"/>
      <c r="F4" s="175"/>
      <c r="G4" s="175"/>
      <c r="H4" s="175"/>
      <c r="I4" s="175"/>
      <c r="J4" s="175"/>
      <c r="K4" s="175"/>
    </row>
    <row r="5" spans="1:13" s="7" customFormat="1" ht="15" customHeight="1" x14ac:dyDescent="0.3">
      <c r="A5" s="92"/>
      <c r="B5" s="103"/>
      <c r="C5" s="103"/>
      <c r="D5" s="103"/>
      <c r="E5" s="103"/>
      <c r="F5" s="103"/>
      <c r="G5" s="103"/>
      <c r="H5" s="103"/>
      <c r="I5" s="103"/>
      <c r="J5" s="103"/>
      <c r="K5" s="103"/>
    </row>
    <row r="6" spans="1:13" s="7" customFormat="1" ht="15" customHeight="1" x14ac:dyDescent="0.3">
      <c r="A6" s="93" t="s">
        <v>215</v>
      </c>
      <c r="B6" s="94">
        <v>2014</v>
      </c>
      <c r="C6" s="94">
        <v>2015</v>
      </c>
      <c r="D6" s="94">
        <v>2016</v>
      </c>
      <c r="E6" s="94">
        <v>2017</v>
      </c>
      <c r="F6" s="94">
        <v>2018</v>
      </c>
      <c r="G6" s="94">
        <v>2019</v>
      </c>
      <c r="H6" s="94">
        <v>2020</v>
      </c>
      <c r="I6" s="94">
        <v>2021</v>
      </c>
      <c r="J6" s="94">
        <v>2022</v>
      </c>
      <c r="K6" s="94">
        <v>2023</v>
      </c>
    </row>
    <row r="7" spans="1:13" s="7" customFormat="1" ht="15" customHeight="1" x14ac:dyDescent="0.3">
      <c r="A7" s="95" t="s">
        <v>185</v>
      </c>
      <c r="B7" s="64">
        <v>690</v>
      </c>
      <c r="C7" s="64">
        <v>727</v>
      </c>
      <c r="D7" s="64">
        <v>425</v>
      </c>
      <c r="E7" s="64">
        <v>893</v>
      </c>
      <c r="F7" s="64">
        <v>1203</v>
      </c>
      <c r="G7" s="64">
        <v>1204</v>
      </c>
      <c r="H7" s="64">
        <v>1169</v>
      </c>
      <c r="I7" s="64">
        <v>772</v>
      </c>
      <c r="J7" s="64">
        <v>895</v>
      </c>
      <c r="K7" s="64">
        <v>1104</v>
      </c>
    </row>
    <row r="8" spans="1:13" s="10" customFormat="1" ht="15" customHeight="1" x14ac:dyDescent="0.25">
      <c r="A8" s="96" t="s">
        <v>265</v>
      </c>
      <c r="B8" s="58">
        <v>8</v>
      </c>
      <c r="C8" s="58">
        <v>0</v>
      </c>
      <c r="D8" s="58">
        <v>0</v>
      </c>
      <c r="E8" s="58">
        <v>0</v>
      </c>
      <c r="F8" s="58">
        <v>0</v>
      </c>
      <c r="G8" s="58">
        <v>0</v>
      </c>
      <c r="H8" s="58">
        <v>125</v>
      </c>
      <c r="I8" s="58">
        <v>249</v>
      </c>
      <c r="J8" s="58">
        <v>0</v>
      </c>
      <c r="K8" s="58">
        <v>0</v>
      </c>
    </row>
    <row r="9" spans="1:13" s="10" customFormat="1" ht="15" customHeight="1" x14ac:dyDescent="0.25">
      <c r="A9" s="96" t="s">
        <v>266</v>
      </c>
      <c r="B9" s="58">
        <v>0</v>
      </c>
      <c r="C9" s="58">
        <v>0</v>
      </c>
      <c r="D9" s="58">
        <v>0</v>
      </c>
      <c r="E9" s="58">
        <v>0</v>
      </c>
      <c r="F9" s="58">
        <v>22</v>
      </c>
      <c r="G9" s="58">
        <v>0</v>
      </c>
      <c r="H9" s="58">
        <v>0</v>
      </c>
      <c r="I9" s="58">
        <v>0</v>
      </c>
      <c r="J9" s="58">
        <v>0</v>
      </c>
      <c r="K9" s="58">
        <v>0</v>
      </c>
    </row>
    <row r="10" spans="1:13" s="10" customFormat="1" ht="15" customHeight="1" x14ac:dyDescent="0.25">
      <c r="A10" s="96" t="s">
        <v>267</v>
      </c>
      <c r="B10" s="58">
        <v>0</v>
      </c>
      <c r="C10" s="58">
        <v>0</v>
      </c>
      <c r="D10" s="58">
        <v>0</v>
      </c>
      <c r="E10" s="58">
        <v>0</v>
      </c>
      <c r="F10" s="58">
        <v>0</v>
      </c>
      <c r="G10" s="58">
        <v>0</v>
      </c>
      <c r="H10" s="58">
        <v>60</v>
      </c>
      <c r="I10" s="58">
        <v>0</v>
      </c>
      <c r="J10" s="58">
        <v>0</v>
      </c>
      <c r="K10" s="58">
        <v>0</v>
      </c>
    </row>
    <row r="11" spans="1:13" s="10" customFormat="1" ht="15" customHeight="1" x14ac:dyDescent="0.25">
      <c r="A11" s="96" t="s">
        <v>268</v>
      </c>
      <c r="B11" s="58">
        <v>60</v>
      </c>
      <c r="C11" s="58">
        <v>41</v>
      </c>
      <c r="D11" s="58">
        <v>16</v>
      </c>
      <c r="E11" s="58">
        <v>9</v>
      </c>
      <c r="F11" s="58">
        <v>10</v>
      </c>
      <c r="G11" s="58">
        <v>0</v>
      </c>
      <c r="H11" s="58">
        <v>14</v>
      </c>
      <c r="I11" s="58">
        <v>0</v>
      </c>
      <c r="J11" s="58">
        <v>0</v>
      </c>
      <c r="K11" s="58">
        <v>0</v>
      </c>
    </row>
    <row r="12" spans="1:13" s="10" customFormat="1" ht="15" customHeight="1" x14ac:dyDescent="0.25">
      <c r="A12" s="96" t="s">
        <v>269</v>
      </c>
      <c r="B12" s="58">
        <v>14</v>
      </c>
      <c r="C12" s="58">
        <v>8</v>
      </c>
      <c r="D12" s="58">
        <v>6</v>
      </c>
      <c r="E12" s="58">
        <v>215</v>
      </c>
      <c r="F12" s="58">
        <v>277</v>
      </c>
      <c r="G12" s="58">
        <v>236</v>
      </c>
      <c r="H12" s="58">
        <v>183</v>
      </c>
      <c r="I12" s="58">
        <v>104</v>
      </c>
      <c r="J12" s="58">
        <v>211</v>
      </c>
      <c r="K12" s="58">
        <v>137</v>
      </c>
    </row>
    <row r="13" spans="1:13" s="10" customFormat="1" ht="15" customHeight="1" x14ac:dyDescent="0.25">
      <c r="A13" s="96" t="s">
        <v>270</v>
      </c>
      <c r="B13" s="58">
        <v>134</v>
      </c>
      <c r="C13" s="58">
        <v>245</v>
      </c>
      <c r="D13" s="58">
        <v>98</v>
      </c>
      <c r="E13" s="58">
        <v>175</v>
      </c>
      <c r="F13" s="58">
        <v>190</v>
      </c>
      <c r="G13" s="58">
        <v>198</v>
      </c>
      <c r="H13" s="58">
        <v>127</v>
      </c>
      <c r="I13" s="58">
        <v>64</v>
      </c>
      <c r="J13" s="58">
        <v>15</v>
      </c>
      <c r="K13" s="58">
        <v>89</v>
      </c>
    </row>
    <row r="14" spans="1:13" s="10" customFormat="1" ht="15" customHeight="1" x14ac:dyDescent="0.25">
      <c r="A14" s="96" t="s">
        <v>271</v>
      </c>
      <c r="B14" s="58">
        <v>7</v>
      </c>
      <c r="C14" s="58">
        <v>11</v>
      </c>
      <c r="D14" s="58">
        <v>0</v>
      </c>
      <c r="E14" s="58">
        <v>0</v>
      </c>
      <c r="F14" s="58">
        <v>59</v>
      </c>
      <c r="G14" s="58">
        <v>98</v>
      </c>
      <c r="H14" s="58">
        <v>46</v>
      </c>
      <c r="I14" s="58">
        <v>0</v>
      </c>
      <c r="J14" s="58">
        <v>27</v>
      </c>
      <c r="K14" s="58">
        <v>59</v>
      </c>
    </row>
    <row r="15" spans="1:13" s="10" customFormat="1" ht="15" customHeight="1" x14ac:dyDescent="0.25">
      <c r="A15" s="96" t="s">
        <v>272</v>
      </c>
      <c r="B15" s="58">
        <v>0</v>
      </c>
      <c r="C15" s="58">
        <v>0</v>
      </c>
      <c r="D15" s="58">
        <v>0</v>
      </c>
      <c r="E15" s="58">
        <v>7</v>
      </c>
      <c r="F15" s="58">
        <v>7</v>
      </c>
      <c r="G15" s="58">
        <v>0</v>
      </c>
      <c r="H15" s="58">
        <v>0</v>
      </c>
      <c r="I15" s="58">
        <v>0</v>
      </c>
      <c r="J15" s="58">
        <v>0</v>
      </c>
      <c r="K15" s="58">
        <v>46</v>
      </c>
    </row>
    <row r="16" spans="1:13" s="10" customFormat="1" ht="15" customHeight="1" x14ac:dyDescent="0.25">
      <c r="A16" s="96" t="s">
        <v>273</v>
      </c>
      <c r="B16" s="58">
        <v>0</v>
      </c>
      <c r="C16" s="58">
        <v>0</v>
      </c>
      <c r="D16" s="58">
        <v>0</v>
      </c>
      <c r="E16" s="58">
        <v>0</v>
      </c>
      <c r="F16" s="58">
        <v>21</v>
      </c>
      <c r="G16" s="58">
        <v>0</v>
      </c>
      <c r="H16" s="58">
        <v>0</v>
      </c>
      <c r="I16" s="58">
        <v>0</v>
      </c>
      <c r="J16" s="58">
        <v>0</v>
      </c>
      <c r="K16" s="58">
        <v>0</v>
      </c>
    </row>
    <row r="17" spans="1:11" s="10" customFormat="1" ht="15" customHeight="1" x14ac:dyDescent="0.25">
      <c r="A17" s="96" t="s">
        <v>274</v>
      </c>
      <c r="B17" s="58">
        <v>131</v>
      </c>
      <c r="C17" s="58">
        <v>57</v>
      </c>
      <c r="D17" s="58">
        <v>49</v>
      </c>
      <c r="E17" s="58">
        <v>45</v>
      </c>
      <c r="F17" s="58">
        <v>53</v>
      </c>
      <c r="G17" s="58">
        <v>39</v>
      </c>
      <c r="H17" s="58">
        <v>73</v>
      </c>
      <c r="I17" s="58">
        <v>16</v>
      </c>
      <c r="J17" s="58">
        <v>0</v>
      </c>
      <c r="K17" s="58">
        <v>30</v>
      </c>
    </row>
    <row r="18" spans="1:11" s="10" customFormat="1" ht="15" customHeight="1" x14ac:dyDescent="0.25">
      <c r="A18" s="96" t="s">
        <v>275</v>
      </c>
      <c r="B18" s="58">
        <v>24</v>
      </c>
      <c r="C18" s="58">
        <v>44</v>
      </c>
      <c r="D18" s="58">
        <v>31</v>
      </c>
      <c r="E18" s="58">
        <v>33</v>
      </c>
      <c r="F18" s="58">
        <v>29</v>
      </c>
      <c r="G18" s="58">
        <v>15</v>
      </c>
      <c r="H18" s="58">
        <v>0</v>
      </c>
      <c r="I18" s="58">
        <v>12</v>
      </c>
      <c r="J18" s="58">
        <v>9</v>
      </c>
      <c r="K18" s="58">
        <v>20</v>
      </c>
    </row>
    <row r="19" spans="1:11" s="10" customFormat="1" ht="15" customHeight="1" x14ac:dyDescent="0.25">
      <c r="A19" s="96" t="s">
        <v>277</v>
      </c>
      <c r="B19" s="58">
        <v>79</v>
      </c>
      <c r="C19" s="58">
        <v>37</v>
      </c>
      <c r="D19" s="58">
        <v>1</v>
      </c>
      <c r="E19" s="58">
        <v>76</v>
      </c>
      <c r="F19" s="58">
        <v>116</v>
      </c>
      <c r="G19" s="58">
        <v>179</v>
      </c>
      <c r="H19" s="58">
        <v>157</v>
      </c>
      <c r="I19" s="58">
        <v>91</v>
      </c>
      <c r="J19" s="58">
        <v>133</v>
      </c>
      <c r="K19" s="58">
        <v>167</v>
      </c>
    </row>
    <row r="20" spans="1:11" s="10" customFormat="1" ht="15" customHeight="1" x14ac:dyDescent="0.25">
      <c r="A20" s="96" t="s">
        <v>278</v>
      </c>
      <c r="B20" s="58">
        <v>0</v>
      </c>
      <c r="C20" s="58">
        <v>113</v>
      </c>
      <c r="D20" s="58">
        <v>0</v>
      </c>
      <c r="E20" s="58">
        <v>0</v>
      </c>
      <c r="F20" s="58">
        <v>0</v>
      </c>
      <c r="G20" s="58">
        <v>0</v>
      </c>
      <c r="H20" s="58">
        <v>0</v>
      </c>
      <c r="I20" s="58">
        <v>0</v>
      </c>
      <c r="J20" s="58">
        <v>222</v>
      </c>
      <c r="K20" s="58">
        <v>0</v>
      </c>
    </row>
    <row r="21" spans="1:11" s="10" customFormat="1" ht="15" customHeight="1" x14ac:dyDescent="0.25">
      <c r="A21" s="96" t="s">
        <v>279</v>
      </c>
      <c r="B21" s="58">
        <v>13</v>
      </c>
      <c r="C21" s="58">
        <v>0</v>
      </c>
      <c r="D21" s="58">
        <v>0</v>
      </c>
      <c r="E21" s="58">
        <v>0</v>
      </c>
      <c r="F21" s="58">
        <v>36</v>
      </c>
      <c r="G21" s="58">
        <v>27</v>
      </c>
      <c r="H21" s="58">
        <v>0</v>
      </c>
      <c r="I21" s="58">
        <v>0</v>
      </c>
      <c r="J21" s="58">
        <v>0</v>
      </c>
      <c r="K21" s="58">
        <v>0</v>
      </c>
    </row>
    <row r="22" spans="1:11" s="10" customFormat="1" ht="15" customHeight="1" x14ac:dyDescent="0.25">
      <c r="A22" s="96" t="s">
        <v>280</v>
      </c>
      <c r="B22" s="58">
        <v>0</v>
      </c>
      <c r="C22" s="58">
        <v>0</v>
      </c>
      <c r="D22" s="58">
        <v>22</v>
      </c>
      <c r="E22" s="58">
        <v>33</v>
      </c>
      <c r="F22" s="58">
        <v>0</v>
      </c>
      <c r="G22" s="58">
        <v>6</v>
      </c>
      <c r="H22" s="58">
        <v>27</v>
      </c>
      <c r="I22" s="58">
        <v>15</v>
      </c>
      <c r="J22" s="58">
        <v>17</v>
      </c>
      <c r="K22" s="58">
        <v>0</v>
      </c>
    </row>
    <row r="23" spans="1:11" s="10" customFormat="1" ht="15" customHeight="1" x14ac:dyDescent="0.25">
      <c r="A23" s="96" t="s">
        <v>281</v>
      </c>
      <c r="B23" s="58">
        <v>0</v>
      </c>
      <c r="C23" s="58">
        <v>5</v>
      </c>
      <c r="D23" s="58">
        <v>0</v>
      </c>
      <c r="E23" s="58">
        <v>5</v>
      </c>
      <c r="F23" s="58">
        <v>0</v>
      </c>
      <c r="G23" s="58">
        <v>0</v>
      </c>
      <c r="H23" s="58">
        <v>0</v>
      </c>
      <c r="I23" s="58">
        <v>0</v>
      </c>
      <c r="J23" s="58">
        <v>0</v>
      </c>
      <c r="K23" s="58">
        <v>16</v>
      </c>
    </row>
    <row r="24" spans="1:11" s="10" customFormat="1" ht="15" customHeight="1" x14ac:dyDescent="0.25">
      <c r="A24" s="96" t="s">
        <v>283</v>
      </c>
      <c r="B24" s="58">
        <v>17</v>
      </c>
      <c r="C24" s="58">
        <v>8</v>
      </c>
      <c r="D24" s="58">
        <v>10</v>
      </c>
      <c r="E24" s="58">
        <v>12</v>
      </c>
      <c r="F24" s="58">
        <v>0</v>
      </c>
      <c r="G24" s="58">
        <v>17</v>
      </c>
      <c r="H24" s="58">
        <v>17</v>
      </c>
      <c r="I24" s="58">
        <v>0</v>
      </c>
      <c r="J24" s="58">
        <v>42</v>
      </c>
      <c r="K24" s="58">
        <v>89</v>
      </c>
    </row>
    <row r="25" spans="1:11" s="10" customFormat="1" ht="15" customHeight="1" x14ac:dyDescent="0.25">
      <c r="A25" s="96" t="s">
        <v>284</v>
      </c>
      <c r="B25" s="58">
        <v>0</v>
      </c>
      <c r="C25" s="58">
        <v>10</v>
      </c>
      <c r="D25" s="58">
        <v>0</v>
      </c>
      <c r="E25" s="58">
        <v>0</v>
      </c>
      <c r="F25" s="58">
        <v>3</v>
      </c>
      <c r="G25" s="58">
        <v>3</v>
      </c>
      <c r="H25" s="58">
        <v>3</v>
      </c>
      <c r="I25" s="58">
        <v>1</v>
      </c>
      <c r="J25" s="58">
        <v>0</v>
      </c>
      <c r="K25" s="58">
        <v>0</v>
      </c>
    </row>
    <row r="26" spans="1:11" s="10" customFormat="1" ht="15" customHeight="1" x14ac:dyDescent="0.25">
      <c r="A26" s="96" t="s">
        <v>285</v>
      </c>
      <c r="B26" s="58">
        <v>21</v>
      </c>
      <c r="C26" s="58">
        <v>45</v>
      </c>
      <c r="D26" s="58">
        <v>10</v>
      </c>
      <c r="E26" s="58">
        <v>33</v>
      </c>
      <c r="F26" s="58">
        <v>41</v>
      </c>
      <c r="G26" s="58">
        <v>41</v>
      </c>
      <c r="H26" s="58">
        <v>59</v>
      </c>
      <c r="I26" s="58">
        <v>30</v>
      </c>
      <c r="J26" s="58">
        <v>44</v>
      </c>
      <c r="K26" s="58">
        <v>41</v>
      </c>
    </row>
    <row r="27" spans="1:11" s="10" customFormat="1" ht="15" customHeight="1" x14ac:dyDescent="0.25">
      <c r="A27" s="96" t="s">
        <v>286</v>
      </c>
      <c r="B27" s="58">
        <v>129</v>
      </c>
      <c r="C27" s="58">
        <v>81</v>
      </c>
      <c r="D27" s="58">
        <v>152</v>
      </c>
      <c r="E27" s="58">
        <v>194</v>
      </c>
      <c r="F27" s="58">
        <v>157</v>
      </c>
      <c r="G27" s="58">
        <v>229</v>
      </c>
      <c r="H27" s="58">
        <v>158</v>
      </c>
      <c r="I27" s="58">
        <v>32</v>
      </c>
      <c r="J27" s="58">
        <v>86</v>
      </c>
      <c r="K27" s="58">
        <v>131</v>
      </c>
    </row>
    <row r="28" spans="1:11" s="10" customFormat="1" ht="15" customHeight="1" x14ac:dyDescent="0.25">
      <c r="A28" s="96" t="s">
        <v>287</v>
      </c>
      <c r="B28" s="58">
        <v>30</v>
      </c>
      <c r="C28" s="58">
        <v>0</v>
      </c>
      <c r="D28" s="58">
        <v>16</v>
      </c>
      <c r="E28" s="58">
        <v>8</v>
      </c>
      <c r="F28" s="58">
        <v>74</v>
      </c>
      <c r="G28" s="58">
        <v>53</v>
      </c>
      <c r="H28" s="58">
        <v>0</v>
      </c>
      <c r="I28" s="58">
        <v>19</v>
      </c>
      <c r="J28" s="58">
        <v>31</v>
      </c>
      <c r="K28" s="58">
        <v>56</v>
      </c>
    </row>
    <row r="29" spans="1:11" s="10" customFormat="1" ht="15" customHeight="1" x14ac:dyDescent="0.25">
      <c r="A29" s="96" t="s">
        <v>288</v>
      </c>
      <c r="B29" s="58">
        <v>0</v>
      </c>
      <c r="C29" s="58">
        <v>0</v>
      </c>
      <c r="D29" s="58">
        <v>0</v>
      </c>
      <c r="E29" s="58">
        <v>0</v>
      </c>
      <c r="F29" s="58">
        <v>0</v>
      </c>
      <c r="G29" s="58">
        <v>0</v>
      </c>
      <c r="H29" s="58">
        <v>0</v>
      </c>
      <c r="I29" s="58">
        <v>0</v>
      </c>
      <c r="J29" s="58">
        <v>0</v>
      </c>
      <c r="K29" s="58">
        <v>30</v>
      </c>
    </row>
    <row r="30" spans="1:11" s="10" customFormat="1" ht="15" customHeight="1" x14ac:dyDescent="0.25">
      <c r="A30" s="96" t="s">
        <v>289</v>
      </c>
      <c r="B30" s="58">
        <v>5</v>
      </c>
      <c r="C30" s="58">
        <v>8</v>
      </c>
      <c r="D30" s="58">
        <v>6</v>
      </c>
      <c r="E30" s="58">
        <v>4</v>
      </c>
      <c r="F30" s="58">
        <v>36</v>
      </c>
      <c r="G30" s="58">
        <v>40</v>
      </c>
      <c r="H30" s="58">
        <v>102</v>
      </c>
      <c r="I30" s="58">
        <v>106</v>
      </c>
      <c r="J30" s="58">
        <v>35</v>
      </c>
      <c r="K30" s="58">
        <v>193</v>
      </c>
    </row>
    <row r="31" spans="1:11" s="10" customFormat="1" ht="15" customHeight="1" thickBot="1" x14ac:dyDescent="0.3">
      <c r="A31" s="96" t="s">
        <v>290</v>
      </c>
      <c r="B31" s="58">
        <v>18</v>
      </c>
      <c r="C31" s="58">
        <v>14</v>
      </c>
      <c r="D31" s="58">
        <v>8</v>
      </c>
      <c r="E31" s="58">
        <v>44</v>
      </c>
      <c r="F31" s="58">
        <v>72</v>
      </c>
      <c r="G31" s="58">
        <v>23</v>
      </c>
      <c r="H31" s="58">
        <v>18</v>
      </c>
      <c r="I31" s="58">
        <v>33</v>
      </c>
      <c r="J31" s="58">
        <v>23</v>
      </c>
      <c r="K31" s="58">
        <v>0</v>
      </c>
    </row>
    <row r="32" spans="1:11" s="10" customFormat="1" ht="15" customHeight="1" x14ac:dyDescent="0.25">
      <c r="A32" s="169" t="s">
        <v>189</v>
      </c>
      <c r="B32" s="169"/>
      <c r="C32" s="169"/>
      <c r="D32" s="169"/>
      <c r="E32" s="169"/>
      <c r="F32" s="169"/>
      <c r="G32" s="169"/>
      <c r="H32" s="169"/>
      <c r="I32" s="169"/>
      <c r="J32" s="169"/>
      <c r="K32" s="169"/>
    </row>
  </sheetData>
  <mergeCells count="6">
    <mergeCell ref="M2:M3"/>
    <mergeCell ref="A1:K1"/>
    <mergeCell ref="A2:K2"/>
    <mergeCell ref="A3:K3"/>
    <mergeCell ref="A32:K32"/>
    <mergeCell ref="A4:K4"/>
  </mergeCells>
  <hyperlinks>
    <hyperlink ref="M2" location="INDICE!A1" display="INDICE" xr:uid="{43EE67EB-7E88-4459-8F8F-1DD2FD896E5F}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verticalDpi="30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Hoja30"/>
  <dimension ref="A1:M33"/>
  <sheetViews>
    <sheetView showGridLines="0" zoomScale="93" zoomScaleNormal="93" workbookViewId="0">
      <selection activeCell="U2" sqref="U2"/>
    </sheetView>
  </sheetViews>
  <sheetFormatPr baseColWidth="10" defaultColWidth="23.42578125" defaultRowHeight="15" customHeight="1" x14ac:dyDescent="0.2"/>
  <cols>
    <col min="1" max="1" width="18.42578125" style="53" customWidth="1"/>
    <col min="2" max="11" width="8.7109375" style="53" customWidth="1"/>
    <col min="12" max="12" width="10.7109375" style="3" customWidth="1"/>
    <col min="13" max="13" width="12.85546875" style="3" customWidth="1"/>
    <col min="14" max="95" width="10.7109375" style="3" customWidth="1"/>
    <col min="96" max="16384" width="23.42578125" style="3"/>
  </cols>
  <sheetData>
    <row r="1" spans="1:13" s="7" customFormat="1" ht="15" customHeight="1" x14ac:dyDescent="0.3">
      <c r="A1" s="175" t="s">
        <v>302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  <c r="L1" s="9"/>
    </row>
    <row r="2" spans="1:13" s="7" customFormat="1" ht="15" customHeight="1" x14ac:dyDescent="0.3">
      <c r="A2" s="175" t="s">
        <v>252</v>
      </c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9"/>
      <c r="M2" s="159" t="s">
        <v>1</v>
      </c>
    </row>
    <row r="3" spans="1:13" s="7" customFormat="1" ht="15" customHeight="1" x14ac:dyDescent="0.3">
      <c r="A3" s="175" t="s">
        <v>264</v>
      </c>
      <c r="B3" s="175"/>
      <c r="C3" s="175"/>
      <c r="D3" s="175"/>
      <c r="E3" s="175"/>
      <c r="F3" s="175"/>
      <c r="G3" s="175"/>
      <c r="H3" s="175"/>
      <c r="I3" s="175"/>
      <c r="J3" s="175"/>
      <c r="K3" s="175"/>
      <c r="L3" s="9"/>
      <c r="M3" s="159"/>
    </row>
    <row r="4" spans="1:13" s="7" customFormat="1" ht="15" customHeight="1" x14ac:dyDescent="0.3">
      <c r="A4" s="183" t="s">
        <v>293</v>
      </c>
      <c r="B4" s="183"/>
      <c r="C4" s="183"/>
      <c r="D4" s="183"/>
      <c r="E4" s="183"/>
      <c r="F4" s="183"/>
      <c r="G4" s="183"/>
      <c r="H4" s="183"/>
      <c r="I4" s="183"/>
      <c r="J4" s="183"/>
      <c r="K4" s="183"/>
    </row>
    <row r="5" spans="1:13" s="7" customFormat="1" ht="15" customHeight="1" x14ac:dyDescent="0.3">
      <c r="A5" s="92"/>
      <c r="B5" s="98"/>
      <c r="C5" s="98"/>
      <c r="D5" s="98"/>
      <c r="E5" s="98"/>
      <c r="F5" s="98"/>
      <c r="G5" s="98"/>
      <c r="H5" s="98"/>
      <c r="I5" s="98"/>
      <c r="J5" s="98"/>
      <c r="K5" s="98"/>
    </row>
    <row r="6" spans="1:13" s="7" customFormat="1" ht="15" customHeight="1" x14ac:dyDescent="0.3">
      <c r="A6" s="93" t="s">
        <v>215</v>
      </c>
      <c r="B6" s="94">
        <v>2014</v>
      </c>
      <c r="C6" s="94">
        <v>2015</v>
      </c>
      <c r="D6" s="94">
        <v>2016</v>
      </c>
      <c r="E6" s="94">
        <v>2017</v>
      </c>
      <c r="F6" s="94">
        <v>2018</v>
      </c>
      <c r="G6" s="94">
        <v>2019</v>
      </c>
      <c r="H6" s="94">
        <v>2020</v>
      </c>
      <c r="I6" s="94">
        <v>2021</v>
      </c>
      <c r="J6" s="94">
        <v>2022</v>
      </c>
      <c r="K6" s="94">
        <v>2023</v>
      </c>
    </row>
    <row r="7" spans="1:13" s="7" customFormat="1" ht="15" customHeight="1" x14ac:dyDescent="0.3">
      <c r="A7" s="95" t="s">
        <v>185</v>
      </c>
      <c r="B7" s="66">
        <v>0.17011792377237728</v>
      </c>
      <c r="C7" s="66">
        <v>0.18029546632541968</v>
      </c>
      <c r="D7" s="66">
        <v>0.10578007203000669</v>
      </c>
      <c r="E7" s="66">
        <v>0.22312170501961373</v>
      </c>
      <c r="F7" s="66">
        <v>0.29422986616576663</v>
      </c>
      <c r="G7" s="66">
        <v>0.28399977355499784</v>
      </c>
      <c r="H7" s="66">
        <v>0.27884454833862077</v>
      </c>
      <c r="I7" s="66">
        <v>0.18543383591027116</v>
      </c>
      <c r="J7" s="66">
        <v>0.21759320039482832</v>
      </c>
      <c r="K7" s="66">
        <v>0.27171839735369907</v>
      </c>
    </row>
    <row r="8" spans="1:13" s="10" customFormat="1" ht="15" customHeight="1" x14ac:dyDescent="0.25">
      <c r="A8" s="96" t="s">
        <v>265</v>
      </c>
      <c r="B8" s="104">
        <v>3.2495227263495678E-2</v>
      </c>
      <c r="C8" s="67">
        <v>0</v>
      </c>
      <c r="D8" s="67">
        <v>0</v>
      </c>
      <c r="E8" s="67">
        <v>0</v>
      </c>
      <c r="F8" s="67">
        <v>0</v>
      </c>
      <c r="G8" s="67">
        <v>0</v>
      </c>
      <c r="H8" s="67">
        <v>0.52157222732203956</v>
      </c>
      <c r="I8" s="67">
        <v>1.0654229600787302</v>
      </c>
      <c r="J8" s="67">
        <v>0</v>
      </c>
      <c r="K8" s="67">
        <v>0</v>
      </c>
    </row>
    <row r="9" spans="1:13" s="10" customFormat="1" ht="15" customHeight="1" x14ac:dyDescent="0.25">
      <c r="A9" s="96" t="s">
        <v>266</v>
      </c>
      <c r="B9" s="67">
        <v>0</v>
      </c>
      <c r="C9" s="67">
        <v>0</v>
      </c>
      <c r="D9" s="67">
        <v>0</v>
      </c>
      <c r="E9" s="67">
        <v>0</v>
      </c>
      <c r="F9" s="67">
        <v>0.11153924153315757</v>
      </c>
      <c r="G9" s="67">
        <v>0</v>
      </c>
      <c r="H9" s="67">
        <v>0</v>
      </c>
      <c r="I9" s="67">
        <v>0</v>
      </c>
      <c r="J9" s="67">
        <v>0</v>
      </c>
      <c r="K9" s="67">
        <v>0</v>
      </c>
    </row>
    <row r="10" spans="1:13" s="10" customFormat="1" ht="15" customHeight="1" x14ac:dyDescent="0.25">
      <c r="A10" s="96" t="s">
        <v>267</v>
      </c>
      <c r="B10" s="67">
        <v>0</v>
      </c>
      <c r="C10" s="67">
        <v>0</v>
      </c>
      <c r="D10" s="67">
        <v>0</v>
      </c>
      <c r="E10" s="67">
        <v>0</v>
      </c>
      <c r="F10" s="67">
        <v>0</v>
      </c>
      <c r="G10" s="67">
        <v>0</v>
      </c>
      <c r="H10" s="67">
        <v>0.29329813755682654</v>
      </c>
      <c r="I10" s="67">
        <v>0</v>
      </c>
      <c r="J10" s="67">
        <v>0</v>
      </c>
      <c r="K10" s="67">
        <v>0</v>
      </c>
    </row>
    <row r="11" spans="1:13" s="10" customFormat="1" ht="15" customHeight="1" x14ac:dyDescent="0.25">
      <c r="A11" s="96" t="s">
        <v>268</v>
      </c>
      <c r="B11" s="67">
        <v>0.23070711731456917</v>
      </c>
      <c r="C11" s="67">
        <v>0.16158909076577466</v>
      </c>
      <c r="D11" s="67">
        <v>6.4156541962388222E-2</v>
      </c>
      <c r="E11" s="67">
        <v>3.6900369003690037E-2</v>
      </c>
      <c r="F11" s="67">
        <v>4.0453074433656963E-2</v>
      </c>
      <c r="G11" s="67">
        <v>0</v>
      </c>
      <c r="H11" s="67">
        <v>5.5915009186037215E-2</v>
      </c>
      <c r="I11" s="67">
        <v>0</v>
      </c>
      <c r="J11" s="67">
        <v>0</v>
      </c>
      <c r="K11" s="67">
        <v>0</v>
      </c>
    </row>
    <row r="12" spans="1:13" s="10" customFormat="1" ht="15" customHeight="1" x14ac:dyDescent="0.25">
      <c r="A12" s="96" t="s">
        <v>269</v>
      </c>
      <c r="B12" s="67">
        <v>0.2425922717033443</v>
      </c>
      <c r="C12" s="67">
        <v>0.13917884481558804</v>
      </c>
      <c r="D12" s="67">
        <v>0.10452961672473868</v>
      </c>
      <c r="E12" s="67">
        <v>3.7469501568490764</v>
      </c>
      <c r="F12" s="67">
        <v>4.6814263985127598</v>
      </c>
      <c r="G12" s="67">
        <v>3.8931045859452325</v>
      </c>
      <c r="H12" s="67">
        <v>2.9823989569752283</v>
      </c>
      <c r="I12" s="67">
        <v>1.7292983039574328</v>
      </c>
      <c r="J12" s="67">
        <v>3.5884353741496602</v>
      </c>
      <c r="K12" s="67">
        <v>2.374761657132952</v>
      </c>
    </row>
    <row r="13" spans="1:13" s="10" customFormat="1" ht="15" customHeight="1" x14ac:dyDescent="0.25">
      <c r="A13" s="96" t="s">
        <v>270</v>
      </c>
      <c r="B13" s="67">
        <v>0.92381937263012748</v>
      </c>
      <c r="C13" s="67">
        <v>1.7086268219541112</v>
      </c>
      <c r="D13" s="67">
        <v>0.68445313591283696</v>
      </c>
      <c r="E13" s="67">
        <v>1.2380615493455962</v>
      </c>
      <c r="F13" s="67">
        <v>1.3115206737074618</v>
      </c>
      <c r="G13" s="67">
        <v>1.3405551794177386</v>
      </c>
      <c r="H13" s="67">
        <v>0.88415483152325258</v>
      </c>
      <c r="I13" s="67">
        <v>0.44077134986225891</v>
      </c>
      <c r="J13" s="67">
        <v>0.10451505016722408</v>
      </c>
      <c r="K13" s="67">
        <v>0.62592306069343839</v>
      </c>
    </row>
    <row r="14" spans="1:13" s="10" customFormat="1" ht="15" customHeight="1" x14ac:dyDescent="0.25">
      <c r="A14" s="96" t="s">
        <v>271</v>
      </c>
      <c r="B14" s="67">
        <v>0.19032082653616098</v>
      </c>
      <c r="C14" s="67">
        <v>0.30294684659873311</v>
      </c>
      <c r="D14" s="67">
        <v>0</v>
      </c>
      <c r="E14" s="67">
        <v>0</v>
      </c>
      <c r="F14" s="67">
        <v>1.6638465877044557</v>
      </c>
      <c r="G14" s="67">
        <v>2.6615969581749046</v>
      </c>
      <c r="H14" s="67">
        <v>1.2613106663010694</v>
      </c>
      <c r="I14" s="67">
        <v>0</v>
      </c>
      <c r="J14" s="67">
        <v>0.75041689827682045</v>
      </c>
      <c r="K14" s="67">
        <v>1.656372824256036</v>
      </c>
    </row>
    <row r="15" spans="1:13" s="10" customFormat="1" ht="15" customHeight="1" x14ac:dyDescent="0.25">
      <c r="A15" s="96" t="s">
        <v>272</v>
      </c>
      <c r="B15" s="67">
        <v>0</v>
      </c>
      <c r="C15" s="67">
        <v>0</v>
      </c>
      <c r="D15" s="67">
        <v>0</v>
      </c>
      <c r="E15" s="67">
        <v>1.9573302016050106E-2</v>
      </c>
      <c r="F15" s="67"/>
      <c r="G15" s="67">
        <v>0</v>
      </c>
      <c r="H15" s="67">
        <v>0</v>
      </c>
      <c r="I15" s="67">
        <v>0</v>
      </c>
      <c r="J15" s="67">
        <v>0</v>
      </c>
      <c r="K15" s="67">
        <v>0.12657879530007429</v>
      </c>
    </row>
    <row r="16" spans="1:13" s="10" customFormat="1" ht="15" customHeight="1" x14ac:dyDescent="0.25">
      <c r="A16" s="96" t="s">
        <v>273</v>
      </c>
      <c r="B16" s="67">
        <v>0</v>
      </c>
      <c r="C16" s="67">
        <v>0</v>
      </c>
      <c r="D16" s="67">
        <v>0</v>
      </c>
      <c r="E16" s="67">
        <v>0</v>
      </c>
      <c r="F16" s="67">
        <v>0.12155591572123178</v>
      </c>
      <c r="G16" s="67">
        <v>0</v>
      </c>
      <c r="H16" s="67">
        <v>0</v>
      </c>
      <c r="I16" s="67">
        <v>0</v>
      </c>
      <c r="J16" s="67">
        <v>0</v>
      </c>
      <c r="K16" s="67">
        <v>0</v>
      </c>
    </row>
    <row r="17" spans="1:11" s="10" customFormat="1" ht="15" customHeight="1" x14ac:dyDescent="0.25">
      <c r="A17" s="96" t="s">
        <v>274</v>
      </c>
      <c r="B17" s="67">
        <v>0.55480264272403867</v>
      </c>
      <c r="C17" s="67">
        <v>0.23908393104316092</v>
      </c>
      <c r="D17" s="67">
        <v>0.20437956204379565</v>
      </c>
      <c r="E17" s="67">
        <v>0.18203147121880184</v>
      </c>
      <c r="F17" s="67">
        <v>0.20874359984245763</v>
      </c>
      <c r="G17" s="67">
        <v>0.14468021961715388</v>
      </c>
      <c r="H17" s="67">
        <v>0.27249990667811413</v>
      </c>
      <c r="I17" s="67">
        <v>5.9561478613706587E-2</v>
      </c>
      <c r="J17" s="67">
        <v>0</v>
      </c>
      <c r="K17" s="67">
        <v>0.11194029850746269</v>
      </c>
    </row>
    <row r="18" spans="1:11" s="10" customFormat="1" ht="15" customHeight="1" x14ac:dyDescent="0.25">
      <c r="A18" s="96" t="s">
        <v>275</v>
      </c>
      <c r="B18" s="67">
        <v>0.28808066258552395</v>
      </c>
      <c r="C18" s="67">
        <v>0.5319792044492806</v>
      </c>
      <c r="D18" s="67">
        <v>0.36656024595010051</v>
      </c>
      <c r="E18" s="67">
        <v>0.38938053097345132</v>
      </c>
      <c r="F18" s="67">
        <v>0.33146645330894958</v>
      </c>
      <c r="G18" s="67">
        <v>0.16589250165892502</v>
      </c>
      <c r="H18" s="67">
        <v>0</v>
      </c>
      <c r="I18" s="67">
        <v>0.12939400474444684</v>
      </c>
      <c r="J18" s="67">
        <v>9.7709260666594286E-2</v>
      </c>
      <c r="K18" s="67">
        <v>0.2190100744634253</v>
      </c>
    </row>
    <row r="19" spans="1:11" s="10" customFormat="1" ht="15" customHeight="1" x14ac:dyDescent="0.25">
      <c r="A19" s="96" t="s">
        <v>277</v>
      </c>
      <c r="B19" s="67">
        <v>0.88813940415964021</v>
      </c>
      <c r="C19" s="67">
        <v>0.4095185390149419</v>
      </c>
      <c r="D19" s="67">
        <v>1.1098779134295227E-2</v>
      </c>
      <c r="E19" s="67">
        <v>0.85125448028673845</v>
      </c>
      <c r="F19" s="67">
        <v>1.2823347335839044</v>
      </c>
      <c r="G19" s="67">
        <v>1.9154628143392187</v>
      </c>
      <c r="H19" s="67">
        <v>1.6878090733175661</v>
      </c>
      <c r="I19" s="67">
        <v>0.98018095648427406</v>
      </c>
      <c r="J19" s="67">
        <v>1.4389267553824516</v>
      </c>
      <c r="K19" s="67">
        <v>1.8247377622377623</v>
      </c>
    </row>
    <row r="20" spans="1:11" s="10" customFormat="1" ht="15" customHeight="1" x14ac:dyDescent="0.25">
      <c r="A20" s="96" t="s">
        <v>278</v>
      </c>
      <c r="B20" s="67">
        <v>0</v>
      </c>
      <c r="C20" s="67">
        <v>0.40154934081944499</v>
      </c>
      <c r="D20" s="67">
        <v>0</v>
      </c>
      <c r="E20" s="67">
        <v>0</v>
      </c>
      <c r="F20" s="67">
        <v>0</v>
      </c>
      <c r="G20" s="67">
        <v>0</v>
      </c>
      <c r="H20" s="67">
        <v>0</v>
      </c>
      <c r="I20" s="67">
        <v>0</v>
      </c>
      <c r="J20" s="67">
        <v>0.81780004420540786</v>
      </c>
      <c r="K20" s="67">
        <v>0</v>
      </c>
    </row>
    <row r="21" spans="1:11" s="10" customFormat="1" ht="15" customHeight="1" x14ac:dyDescent="0.25">
      <c r="A21" s="96" t="s">
        <v>279</v>
      </c>
      <c r="B21" s="67">
        <v>0.16302984700275897</v>
      </c>
      <c r="C21" s="67">
        <v>0</v>
      </c>
      <c r="D21" s="67">
        <v>0</v>
      </c>
      <c r="E21" s="67">
        <v>0</v>
      </c>
      <c r="F21" s="67">
        <v>0.44362292051756003</v>
      </c>
      <c r="G21" s="67">
        <v>0.31527323680523117</v>
      </c>
      <c r="H21" s="67">
        <v>0</v>
      </c>
      <c r="I21" s="67">
        <v>0</v>
      </c>
      <c r="J21" s="67">
        <v>0</v>
      </c>
      <c r="K21" s="67">
        <v>0</v>
      </c>
    </row>
    <row r="22" spans="1:11" s="10" customFormat="1" ht="15" customHeight="1" x14ac:dyDescent="0.25">
      <c r="A22" s="96" t="s">
        <v>280</v>
      </c>
      <c r="B22" s="67">
        <v>0</v>
      </c>
      <c r="C22" s="67">
        <v>0</v>
      </c>
      <c r="D22" s="67">
        <v>0.18721810909709813</v>
      </c>
      <c r="E22" s="67">
        <v>0.28338342636324604</v>
      </c>
      <c r="F22" s="67">
        <v>0</v>
      </c>
      <c r="G22" s="67">
        <v>4.7464599319674075E-2</v>
      </c>
      <c r="H22" s="67">
        <v>0.21601728138251058</v>
      </c>
      <c r="I22" s="67">
        <v>0.12057877813504825</v>
      </c>
      <c r="J22" s="67">
        <v>0.1370857188936376</v>
      </c>
      <c r="K22" s="67">
        <v>0</v>
      </c>
    </row>
    <row r="23" spans="1:11" s="10" customFormat="1" ht="15" customHeight="1" x14ac:dyDescent="0.25">
      <c r="A23" s="96" t="s">
        <v>281</v>
      </c>
      <c r="B23" s="67">
        <v>0</v>
      </c>
      <c r="C23" s="67">
        <v>7.6347533974652618E-2</v>
      </c>
      <c r="D23" s="67">
        <v>0</v>
      </c>
      <c r="E23" s="67">
        <v>7.6242756938090878E-2</v>
      </c>
      <c r="F23" s="67">
        <v>0</v>
      </c>
      <c r="G23" s="67">
        <v>0</v>
      </c>
      <c r="H23" s="67">
        <v>0</v>
      </c>
      <c r="I23" s="67">
        <v>0</v>
      </c>
      <c r="J23" s="67">
        <v>0</v>
      </c>
      <c r="K23" s="67">
        <v>0.22701475595913734</v>
      </c>
    </row>
    <row r="24" spans="1:11" s="10" customFormat="1" ht="15" customHeight="1" x14ac:dyDescent="0.25">
      <c r="A24" s="96" t="s">
        <v>283</v>
      </c>
      <c r="B24" s="67">
        <v>0.26356589147286819</v>
      </c>
      <c r="C24" s="67">
        <v>0.12533291555694814</v>
      </c>
      <c r="D24" s="67">
        <v>0.15678896205707119</v>
      </c>
      <c r="E24" s="67">
        <v>0.18776404318572992</v>
      </c>
      <c r="F24" s="67">
        <v>0</v>
      </c>
      <c r="G24" s="67">
        <v>0.25357995226730312</v>
      </c>
      <c r="H24" s="67">
        <v>0.2552169343942351</v>
      </c>
      <c r="I24" s="67">
        <v>0</v>
      </c>
      <c r="J24" s="67">
        <v>0.63253012048192769</v>
      </c>
      <c r="K24" s="67">
        <v>1.3505311077389983</v>
      </c>
    </row>
    <row r="25" spans="1:11" s="10" customFormat="1" ht="15" customHeight="1" x14ac:dyDescent="0.25">
      <c r="A25" s="96" t="s">
        <v>284</v>
      </c>
      <c r="B25" s="67">
        <v>0</v>
      </c>
      <c r="C25" s="67">
        <v>7.5528700906344406E-2</v>
      </c>
      <c r="D25" s="67">
        <v>0</v>
      </c>
      <c r="E25" s="67">
        <v>0</v>
      </c>
      <c r="F25" s="67">
        <v>2.2329735764793451E-2</v>
      </c>
      <c r="G25" s="67">
        <v>2.1917007597895968E-2</v>
      </c>
      <c r="H25" s="67">
        <v>2.2281639928698752E-2</v>
      </c>
      <c r="I25" s="67">
        <v>7.5001875046876165E-3</v>
      </c>
      <c r="J25" s="67">
        <v>0</v>
      </c>
      <c r="K25" s="67">
        <v>0</v>
      </c>
    </row>
    <row r="26" spans="1:11" s="10" customFormat="1" ht="15" customHeight="1" x14ac:dyDescent="0.25">
      <c r="A26" s="96" t="s">
        <v>285</v>
      </c>
      <c r="B26" s="67">
        <v>0.1413665432514305</v>
      </c>
      <c r="C26" s="67">
        <v>0.30260238047205973</v>
      </c>
      <c r="D26" s="67">
        <v>6.861534239055854E-2</v>
      </c>
      <c r="E26" s="67">
        <v>0.23282065754197828</v>
      </c>
      <c r="F26" s="67">
        <v>0.28533648827336627</v>
      </c>
      <c r="G26" s="67">
        <v>0.279291553133515</v>
      </c>
      <c r="H26" s="67">
        <v>0.40864385648981849</v>
      </c>
      <c r="I26" s="67">
        <v>0.20782819535850364</v>
      </c>
      <c r="J26" s="67">
        <v>0.30777839955232233</v>
      </c>
      <c r="K26" s="67">
        <v>0.2908007660117739</v>
      </c>
    </row>
    <row r="27" spans="1:11" s="10" customFormat="1" ht="15" customHeight="1" x14ac:dyDescent="0.25">
      <c r="A27" s="96" t="s">
        <v>286</v>
      </c>
      <c r="B27" s="67">
        <v>1.8845872899926956</v>
      </c>
      <c r="C27" s="67">
        <v>1.1797261870084474</v>
      </c>
      <c r="D27" s="67">
        <v>2.1637010676156585</v>
      </c>
      <c r="E27" s="67">
        <v>2.6966916875173759</v>
      </c>
      <c r="F27" s="67">
        <v>2.0742502312062356</v>
      </c>
      <c r="G27" s="67">
        <v>2.9194288628250891</v>
      </c>
      <c r="H27" s="67">
        <v>2.0225294418842807</v>
      </c>
      <c r="I27" s="67">
        <v>0.41231800025769877</v>
      </c>
      <c r="J27" s="67">
        <v>1.092479674796748</v>
      </c>
      <c r="K27" s="67">
        <v>1.6634920634920634</v>
      </c>
    </row>
    <row r="28" spans="1:11" s="10" customFormat="1" ht="15" customHeight="1" x14ac:dyDescent="0.25">
      <c r="A28" s="96" t="s">
        <v>287</v>
      </c>
      <c r="B28" s="67">
        <v>0.34678071899202406</v>
      </c>
      <c r="C28" s="67">
        <v>0</v>
      </c>
      <c r="D28" s="67">
        <v>0.18863475595378448</v>
      </c>
      <c r="E28" s="67">
        <v>9.5476787206110511E-2</v>
      </c>
      <c r="F28" s="67">
        <v>0.85618419530255707</v>
      </c>
      <c r="G28" s="67">
        <v>0.59718309859154939</v>
      </c>
      <c r="H28" s="67">
        <v>0</v>
      </c>
      <c r="I28" s="67">
        <v>0.2161547212741752</v>
      </c>
      <c r="J28" s="67">
        <v>0.35521943394064398</v>
      </c>
      <c r="K28" s="67">
        <v>0.65108708289733752</v>
      </c>
    </row>
    <row r="29" spans="1:11" s="10" customFormat="1" ht="15" customHeight="1" x14ac:dyDescent="0.25">
      <c r="A29" s="96" t="s">
        <v>288</v>
      </c>
      <c r="B29" s="67">
        <v>0</v>
      </c>
      <c r="C29" s="67">
        <v>0</v>
      </c>
      <c r="D29" s="67">
        <v>0</v>
      </c>
      <c r="E29" s="67">
        <v>0</v>
      </c>
      <c r="F29" s="67">
        <v>0</v>
      </c>
      <c r="G29" s="67">
        <v>0</v>
      </c>
      <c r="H29" s="67">
        <v>0</v>
      </c>
      <c r="I29" s="67">
        <v>0</v>
      </c>
      <c r="J29" s="67">
        <v>0</v>
      </c>
      <c r="K29" s="67">
        <v>0.96370061034371979</v>
      </c>
    </row>
    <row r="30" spans="1:11" s="10" customFormat="1" ht="15" customHeight="1" x14ac:dyDescent="0.25">
      <c r="A30" s="96" t="s">
        <v>289</v>
      </c>
      <c r="B30" s="67">
        <v>1.9864129355210359E-2</v>
      </c>
      <c r="C30" s="67">
        <v>3.2459628337255533E-2</v>
      </c>
      <c r="D30" s="67">
        <v>2.4502797402703475E-2</v>
      </c>
      <c r="E30" s="67">
        <v>1.6570008285004142E-2</v>
      </c>
      <c r="F30" s="67">
        <v>0.14386764176957198</v>
      </c>
      <c r="G30" s="67">
        <v>0.15376926921154807</v>
      </c>
      <c r="H30" s="67">
        <v>0.39921722113502933</v>
      </c>
      <c r="I30" s="67">
        <v>0.41032787519838965</v>
      </c>
      <c r="J30" s="67">
        <v>0.13533369422318461</v>
      </c>
      <c r="K30" s="67">
        <v>0.75340594136706096</v>
      </c>
    </row>
    <row r="31" spans="1:11" s="10" customFormat="1" ht="15" customHeight="1" x14ac:dyDescent="0.25">
      <c r="A31" s="96" t="s">
        <v>290</v>
      </c>
      <c r="B31" s="67">
        <v>8.9677162216022316E-2</v>
      </c>
      <c r="C31" s="67">
        <v>7.0746374248319768E-2</v>
      </c>
      <c r="D31" s="67">
        <v>4.0638016864776999E-2</v>
      </c>
      <c r="E31" s="67">
        <v>0.22424952856633201</v>
      </c>
      <c r="F31" s="67">
        <v>0.3594428635614797</v>
      </c>
      <c r="G31" s="67">
        <v>0.11138553925129546</v>
      </c>
      <c r="H31" s="67">
        <v>8.7497569511958001E-2</v>
      </c>
      <c r="I31" s="67">
        <v>0.16015530211113807</v>
      </c>
      <c r="J31" s="67">
        <v>0.11231017139508766</v>
      </c>
      <c r="K31" s="67">
        <v>0</v>
      </c>
    </row>
    <row r="32" spans="1:11" s="10" customFormat="1" ht="15" customHeight="1" thickBot="1" x14ac:dyDescent="0.3">
      <c r="A32" s="97" t="s">
        <v>291</v>
      </c>
      <c r="B32" s="70">
        <v>0</v>
      </c>
      <c r="C32" s="70">
        <v>0</v>
      </c>
      <c r="D32" s="70">
        <v>0</v>
      </c>
      <c r="E32" s="70">
        <v>0</v>
      </c>
      <c r="F32" s="70">
        <v>0</v>
      </c>
      <c r="G32" s="70">
        <v>0</v>
      </c>
      <c r="H32" s="70">
        <v>0</v>
      </c>
      <c r="I32" s="70">
        <v>0</v>
      </c>
      <c r="J32" s="70">
        <v>0</v>
      </c>
      <c r="K32" s="67">
        <v>0</v>
      </c>
    </row>
    <row r="33" spans="1:11" s="10" customFormat="1" ht="15" customHeight="1" x14ac:dyDescent="0.25">
      <c r="A33" s="169" t="s">
        <v>189</v>
      </c>
      <c r="B33" s="169"/>
      <c r="C33" s="169"/>
      <c r="D33" s="169"/>
      <c r="E33" s="169"/>
      <c r="F33" s="169"/>
      <c r="G33" s="169"/>
      <c r="H33" s="169"/>
      <c r="I33" s="169"/>
      <c r="J33" s="169"/>
      <c r="K33" s="169"/>
    </row>
  </sheetData>
  <mergeCells count="6">
    <mergeCell ref="A33:K33"/>
    <mergeCell ref="M2:M3"/>
    <mergeCell ref="A1:K1"/>
    <mergeCell ref="A2:K2"/>
    <mergeCell ref="A3:K3"/>
    <mergeCell ref="A4:K4"/>
  </mergeCells>
  <hyperlinks>
    <hyperlink ref="M2" location="INDICE!A1" display="INDICE" xr:uid="{C6D125FE-67A9-4449-BBA2-4537C269F344}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verticalDpi="30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Hoja31"/>
  <dimension ref="A1:M20"/>
  <sheetViews>
    <sheetView showGridLines="0" zoomScale="172" zoomScaleNormal="172" workbookViewId="0">
      <selection activeCell="U2" sqref="U2"/>
    </sheetView>
  </sheetViews>
  <sheetFormatPr baseColWidth="10" defaultColWidth="23.42578125" defaultRowHeight="15" customHeight="1" x14ac:dyDescent="0.2"/>
  <cols>
    <col min="1" max="1" width="18.42578125" style="53" customWidth="1"/>
    <col min="2" max="11" width="8.7109375" style="53" customWidth="1"/>
    <col min="12" max="12" width="10.7109375" style="3" customWidth="1"/>
    <col min="13" max="13" width="13.140625" style="3" customWidth="1"/>
    <col min="14" max="90" width="10.7109375" style="3" customWidth="1"/>
    <col min="91" max="16384" width="23.42578125" style="3"/>
  </cols>
  <sheetData>
    <row r="1" spans="1:13" s="7" customFormat="1" ht="15" customHeight="1" x14ac:dyDescent="0.3">
      <c r="A1" s="175" t="s">
        <v>303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  <c r="L1" s="9"/>
    </row>
    <row r="2" spans="1:13" s="7" customFormat="1" ht="15" customHeight="1" x14ac:dyDescent="0.3">
      <c r="A2" s="175" t="s">
        <v>304</v>
      </c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9"/>
      <c r="M2" s="159" t="s">
        <v>1</v>
      </c>
    </row>
    <row r="3" spans="1:13" s="7" customFormat="1" ht="15" customHeight="1" x14ac:dyDescent="0.3">
      <c r="A3" s="175" t="s">
        <v>301</v>
      </c>
      <c r="B3" s="175"/>
      <c r="C3" s="175"/>
      <c r="D3" s="175"/>
      <c r="E3" s="175"/>
      <c r="F3" s="175"/>
      <c r="G3" s="175"/>
      <c r="H3" s="175"/>
      <c r="I3" s="175"/>
      <c r="J3" s="175"/>
      <c r="K3" s="175"/>
      <c r="L3" s="9"/>
      <c r="M3" s="159"/>
    </row>
    <row r="4" spans="1:13" s="7" customFormat="1" ht="15" customHeight="1" x14ac:dyDescent="0.3">
      <c r="A4" s="175" t="s">
        <v>168</v>
      </c>
      <c r="B4" s="175"/>
      <c r="C4" s="175"/>
      <c r="D4" s="175"/>
      <c r="E4" s="175"/>
      <c r="F4" s="175"/>
      <c r="G4" s="175"/>
      <c r="H4" s="175"/>
      <c r="I4" s="175"/>
      <c r="J4" s="175"/>
      <c r="K4" s="175"/>
    </row>
    <row r="5" spans="1:13" s="7" customFormat="1" ht="15" customHeight="1" x14ac:dyDescent="0.3">
      <c r="A5" s="92"/>
      <c r="B5" s="103"/>
      <c r="C5" s="103"/>
      <c r="D5" s="103"/>
      <c r="E5" s="103"/>
      <c r="F5" s="103"/>
      <c r="G5" s="103"/>
      <c r="H5" s="103"/>
      <c r="I5" s="103"/>
      <c r="J5" s="103"/>
      <c r="K5" s="103"/>
    </row>
    <row r="6" spans="1:13" s="7" customFormat="1" ht="15" customHeight="1" x14ac:dyDescent="0.3">
      <c r="A6" s="93" t="s">
        <v>215</v>
      </c>
      <c r="B6" s="94">
        <v>2014</v>
      </c>
      <c r="C6" s="94">
        <v>2015</v>
      </c>
      <c r="D6" s="94">
        <v>2016</v>
      </c>
      <c r="E6" s="94">
        <v>2017</v>
      </c>
      <c r="F6" s="94">
        <v>2018</v>
      </c>
      <c r="G6" s="94">
        <v>2019</v>
      </c>
      <c r="H6" s="94">
        <v>2020</v>
      </c>
      <c r="I6" s="94">
        <v>2021</v>
      </c>
      <c r="J6" s="94">
        <v>2022</v>
      </c>
      <c r="K6" s="94">
        <v>2023</v>
      </c>
    </row>
    <row r="7" spans="1:13" s="7" customFormat="1" ht="15" customHeight="1" x14ac:dyDescent="0.3">
      <c r="A7" s="95" t="s">
        <v>185</v>
      </c>
      <c r="B7" s="100">
        <v>9404</v>
      </c>
      <c r="C7" s="100">
        <v>10582</v>
      </c>
      <c r="D7" s="100">
        <v>10615</v>
      </c>
      <c r="E7" s="100">
        <v>10060</v>
      </c>
      <c r="F7" s="100">
        <v>10541</v>
      </c>
      <c r="G7" s="100">
        <v>11811</v>
      </c>
      <c r="H7" s="100">
        <v>11044</v>
      </c>
      <c r="I7" s="100">
        <v>11091</v>
      </c>
      <c r="J7" s="100">
        <f>SUM(J8:J19)</f>
        <v>11350</v>
      </c>
      <c r="K7" s="100">
        <v>10643</v>
      </c>
    </row>
    <row r="8" spans="1:13" s="10" customFormat="1" ht="15" customHeight="1" x14ac:dyDescent="0.25">
      <c r="A8" s="96" t="s">
        <v>265</v>
      </c>
      <c r="B8" s="43">
        <v>1601</v>
      </c>
      <c r="C8" s="43">
        <v>2189</v>
      </c>
      <c r="D8" s="43">
        <v>2005</v>
      </c>
      <c r="E8" s="43">
        <v>2017</v>
      </c>
      <c r="F8" s="43">
        <v>2087</v>
      </c>
      <c r="G8" s="43">
        <v>2155</v>
      </c>
      <c r="H8" s="43">
        <v>1999</v>
      </c>
      <c r="I8" s="43">
        <v>2123</v>
      </c>
      <c r="J8" s="43">
        <v>2097</v>
      </c>
      <c r="K8" s="43">
        <v>2034</v>
      </c>
    </row>
    <row r="9" spans="1:13" s="10" customFormat="1" ht="15" customHeight="1" x14ac:dyDescent="0.25">
      <c r="A9" s="96" t="s">
        <v>266</v>
      </c>
      <c r="B9" s="43">
        <v>908</v>
      </c>
      <c r="C9" s="43">
        <v>859</v>
      </c>
      <c r="D9" s="43">
        <v>838</v>
      </c>
      <c r="E9" s="43">
        <v>788</v>
      </c>
      <c r="F9" s="43">
        <v>822</v>
      </c>
      <c r="G9" s="43">
        <v>847</v>
      </c>
      <c r="H9" s="43">
        <v>773</v>
      </c>
      <c r="I9" s="43">
        <v>801</v>
      </c>
      <c r="J9" s="43">
        <v>766</v>
      </c>
      <c r="K9" s="43">
        <v>759</v>
      </c>
    </row>
    <row r="10" spans="1:13" s="10" customFormat="1" ht="15" customHeight="1" x14ac:dyDescent="0.25">
      <c r="A10" s="96" t="s">
        <v>267</v>
      </c>
      <c r="B10" s="43">
        <v>1135</v>
      </c>
      <c r="C10" s="43">
        <v>1128</v>
      </c>
      <c r="D10" s="43">
        <v>1046</v>
      </c>
      <c r="E10" s="43">
        <v>1041</v>
      </c>
      <c r="F10" s="43">
        <v>1115</v>
      </c>
      <c r="G10" s="43">
        <v>1239</v>
      </c>
      <c r="H10" s="43">
        <v>1229</v>
      </c>
      <c r="I10" s="43">
        <v>1171</v>
      </c>
      <c r="J10" s="43">
        <v>1160</v>
      </c>
      <c r="K10" s="43">
        <v>1177</v>
      </c>
    </row>
    <row r="11" spans="1:13" s="10" customFormat="1" ht="15" customHeight="1" x14ac:dyDescent="0.25">
      <c r="A11" s="96" t="s">
        <v>268</v>
      </c>
      <c r="B11" s="43">
        <v>1079</v>
      </c>
      <c r="C11" s="43">
        <v>1072</v>
      </c>
      <c r="D11" s="43">
        <v>1080</v>
      </c>
      <c r="E11" s="43">
        <v>1071</v>
      </c>
      <c r="F11" s="43">
        <v>1120</v>
      </c>
      <c r="G11" s="43">
        <v>1394</v>
      </c>
      <c r="H11" s="43">
        <v>1348</v>
      </c>
      <c r="I11" s="43">
        <v>1276</v>
      </c>
      <c r="J11" s="43">
        <v>1665</v>
      </c>
      <c r="K11" s="43">
        <v>1201</v>
      </c>
    </row>
    <row r="12" spans="1:13" s="10" customFormat="1" ht="15" customHeight="1" x14ac:dyDescent="0.25">
      <c r="A12" s="96" t="s">
        <v>269</v>
      </c>
      <c r="B12" s="43">
        <v>0</v>
      </c>
      <c r="C12" s="43">
        <v>0</v>
      </c>
      <c r="D12" s="43">
        <v>0</v>
      </c>
      <c r="E12" s="43">
        <v>0</v>
      </c>
      <c r="F12" s="43">
        <v>0</v>
      </c>
      <c r="G12" s="43">
        <v>0</v>
      </c>
      <c r="H12" s="43">
        <v>0</v>
      </c>
      <c r="I12" s="43">
        <v>2</v>
      </c>
      <c r="J12" s="43">
        <v>0</v>
      </c>
      <c r="K12" s="43">
        <v>0</v>
      </c>
    </row>
    <row r="13" spans="1:13" s="10" customFormat="1" ht="15" customHeight="1" x14ac:dyDescent="0.25">
      <c r="A13" s="96" t="s">
        <v>272</v>
      </c>
      <c r="B13" s="43">
        <v>0</v>
      </c>
      <c r="C13" s="43">
        <v>0</v>
      </c>
      <c r="D13" s="43">
        <v>0</v>
      </c>
      <c r="E13" s="43">
        <v>23</v>
      </c>
      <c r="F13" s="43">
        <v>61</v>
      </c>
      <c r="G13" s="43">
        <v>655</v>
      </c>
      <c r="H13" s="43">
        <v>181</v>
      </c>
      <c r="I13" s="43">
        <v>190</v>
      </c>
      <c r="J13" s="43">
        <v>207</v>
      </c>
      <c r="K13" s="43">
        <v>211</v>
      </c>
    </row>
    <row r="14" spans="1:13" s="10" customFormat="1" ht="15" customHeight="1" x14ac:dyDescent="0.25">
      <c r="A14" s="96" t="s">
        <v>276</v>
      </c>
      <c r="B14" s="43">
        <v>3166</v>
      </c>
      <c r="C14" s="43">
        <v>3911</v>
      </c>
      <c r="D14" s="43">
        <v>3878</v>
      </c>
      <c r="E14" s="43">
        <v>3674</v>
      </c>
      <c r="F14" s="43">
        <v>3928</v>
      </c>
      <c r="G14" s="43">
        <v>4127</v>
      </c>
      <c r="H14" s="43">
        <v>4104</v>
      </c>
      <c r="I14" s="43">
        <v>4010</v>
      </c>
      <c r="J14" s="43">
        <v>3930</v>
      </c>
      <c r="K14" s="43">
        <v>3784</v>
      </c>
    </row>
    <row r="15" spans="1:13" s="10" customFormat="1" ht="15" customHeight="1" x14ac:dyDescent="0.25">
      <c r="A15" s="96" t="s">
        <v>278</v>
      </c>
      <c r="B15" s="43">
        <v>1417</v>
      </c>
      <c r="C15" s="43">
        <v>1335</v>
      </c>
      <c r="D15" s="43">
        <v>1358</v>
      </c>
      <c r="E15" s="43">
        <v>1352</v>
      </c>
      <c r="F15" s="43">
        <v>1326</v>
      </c>
      <c r="G15" s="43">
        <v>1393</v>
      </c>
      <c r="H15" s="43">
        <v>1394</v>
      </c>
      <c r="I15" s="43">
        <v>1423</v>
      </c>
      <c r="J15" s="43">
        <v>1424</v>
      </c>
      <c r="K15" s="43">
        <v>1372</v>
      </c>
    </row>
    <row r="16" spans="1:13" s="10" customFormat="1" ht="15" customHeight="1" x14ac:dyDescent="0.25">
      <c r="A16" s="96" t="s">
        <v>282</v>
      </c>
      <c r="B16" s="43">
        <v>0</v>
      </c>
      <c r="C16" s="43">
        <v>0</v>
      </c>
      <c r="D16" s="43">
        <v>156</v>
      </c>
      <c r="E16" s="43">
        <v>0</v>
      </c>
      <c r="F16" s="43">
        <v>0</v>
      </c>
      <c r="G16" s="43">
        <v>0</v>
      </c>
      <c r="H16" s="43">
        <v>0</v>
      </c>
      <c r="I16" s="43">
        <v>0</v>
      </c>
      <c r="J16" s="43">
        <v>0</v>
      </c>
      <c r="K16" s="43">
        <v>0</v>
      </c>
    </row>
    <row r="17" spans="1:11" s="10" customFormat="1" ht="15" customHeight="1" x14ac:dyDescent="0.25">
      <c r="A17" s="96" t="s">
        <v>283</v>
      </c>
      <c r="B17" s="43">
        <v>98</v>
      </c>
      <c r="C17" s="43">
        <v>88</v>
      </c>
      <c r="D17" s="43">
        <v>92</v>
      </c>
      <c r="E17" s="43">
        <v>94</v>
      </c>
      <c r="F17" s="43">
        <v>82</v>
      </c>
      <c r="G17" s="43">
        <v>0</v>
      </c>
      <c r="H17" s="43">
        <v>16</v>
      </c>
      <c r="I17" s="43">
        <v>95</v>
      </c>
      <c r="J17" s="43">
        <v>101</v>
      </c>
      <c r="K17" s="43">
        <v>105</v>
      </c>
    </row>
    <row r="18" spans="1:11" s="10" customFormat="1" ht="15" customHeight="1" x14ac:dyDescent="0.25">
      <c r="A18" s="96" t="s">
        <v>286</v>
      </c>
      <c r="B18" s="43">
        <v>0</v>
      </c>
      <c r="C18" s="43">
        <v>0</v>
      </c>
      <c r="D18" s="43">
        <v>0</v>
      </c>
      <c r="E18" s="43">
        <v>0</v>
      </c>
      <c r="F18" s="43">
        <v>0</v>
      </c>
      <c r="G18" s="43">
        <v>1</v>
      </c>
      <c r="H18" s="43">
        <v>0</v>
      </c>
      <c r="I18" s="43">
        <v>0</v>
      </c>
      <c r="J18" s="43">
        <v>0</v>
      </c>
      <c r="K18" s="43">
        <v>0</v>
      </c>
    </row>
    <row r="19" spans="1:11" s="10" customFormat="1" ht="15" customHeight="1" thickBot="1" x14ac:dyDescent="0.3">
      <c r="A19" s="96" t="s">
        <v>291</v>
      </c>
      <c r="B19" s="43">
        <v>0</v>
      </c>
      <c r="C19" s="43">
        <v>0</v>
      </c>
      <c r="D19" s="43">
        <v>162</v>
      </c>
      <c r="E19" s="43">
        <v>0</v>
      </c>
      <c r="F19" s="43">
        <v>0</v>
      </c>
      <c r="G19" s="43">
        <v>0</v>
      </c>
      <c r="H19" s="43">
        <v>0</v>
      </c>
      <c r="I19" s="43">
        <v>0</v>
      </c>
      <c r="J19" s="43">
        <v>0</v>
      </c>
      <c r="K19" s="43">
        <v>0</v>
      </c>
    </row>
    <row r="20" spans="1:11" s="10" customFormat="1" ht="15" customHeight="1" x14ac:dyDescent="0.25">
      <c r="A20" s="169" t="s">
        <v>189</v>
      </c>
      <c r="B20" s="169"/>
      <c r="C20" s="169"/>
      <c r="D20" s="169"/>
      <c r="E20" s="169"/>
      <c r="F20" s="169"/>
      <c r="G20" s="169"/>
      <c r="H20" s="169"/>
      <c r="I20" s="169"/>
      <c r="J20" s="169"/>
      <c r="K20" s="169"/>
    </row>
  </sheetData>
  <mergeCells count="6">
    <mergeCell ref="M2:M3"/>
    <mergeCell ref="A1:K1"/>
    <mergeCell ref="A2:K2"/>
    <mergeCell ref="A3:K3"/>
    <mergeCell ref="A20:K20"/>
    <mergeCell ref="A4:K4"/>
  </mergeCells>
  <hyperlinks>
    <hyperlink ref="M2" location="INDICE!A1" display="INDICE" xr:uid="{177C931E-8424-44CB-9CE0-A4BC916D5980}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verticalDpi="300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Hoja32">
    <pageSetUpPr fitToPage="1"/>
  </sheetPr>
  <dimension ref="A1:M35"/>
  <sheetViews>
    <sheetView showGridLines="0" zoomScale="172" zoomScaleNormal="172" workbookViewId="0">
      <selection activeCell="R2" sqref="R2"/>
    </sheetView>
  </sheetViews>
  <sheetFormatPr baseColWidth="10" defaultColWidth="23.42578125" defaultRowHeight="15" customHeight="1" x14ac:dyDescent="0.2"/>
  <cols>
    <col min="1" max="1" width="18.42578125" style="53" customWidth="1"/>
    <col min="2" max="11" width="8.7109375" style="53" customWidth="1"/>
    <col min="12" max="12" width="10.7109375" style="3" customWidth="1"/>
    <col min="13" max="13" width="12.85546875" style="3" customWidth="1"/>
    <col min="14" max="92" width="10.7109375" style="3" customWidth="1"/>
    <col min="93" max="16384" width="23.42578125" style="3"/>
  </cols>
  <sheetData>
    <row r="1" spans="1:13" s="7" customFormat="1" ht="15" customHeight="1" x14ac:dyDescent="0.3">
      <c r="A1" s="175" t="s">
        <v>305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  <c r="L1" s="9"/>
    </row>
    <row r="2" spans="1:13" s="7" customFormat="1" ht="15" customHeight="1" x14ac:dyDescent="0.3">
      <c r="A2" s="175" t="s">
        <v>304</v>
      </c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9"/>
      <c r="M2" s="159" t="s">
        <v>1</v>
      </c>
    </row>
    <row r="3" spans="1:13" s="7" customFormat="1" ht="15" customHeight="1" x14ac:dyDescent="0.3">
      <c r="A3" s="175" t="s">
        <v>264</v>
      </c>
      <c r="B3" s="175"/>
      <c r="C3" s="175"/>
      <c r="D3" s="175"/>
      <c r="E3" s="175"/>
      <c r="F3" s="175"/>
      <c r="G3" s="175"/>
      <c r="H3" s="175"/>
      <c r="I3" s="175"/>
      <c r="J3" s="175"/>
      <c r="K3" s="175"/>
      <c r="L3" s="9"/>
      <c r="M3" s="159"/>
    </row>
    <row r="4" spans="1:13" s="7" customFormat="1" ht="15" customHeight="1" x14ac:dyDescent="0.3">
      <c r="A4" s="183" t="s">
        <v>293</v>
      </c>
      <c r="B4" s="183"/>
      <c r="C4" s="183"/>
      <c r="D4" s="183"/>
      <c r="E4" s="183"/>
      <c r="F4" s="183"/>
      <c r="G4" s="183"/>
      <c r="H4" s="183"/>
      <c r="I4" s="183"/>
      <c r="J4" s="183"/>
      <c r="K4" s="183"/>
    </row>
    <row r="5" spans="1:13" s="7" customFormat="1" ht="15" customHeight="1" x14ac:dyDescent="0.3">
      <c r="A5" s="92"/>
      <c r="B5" s="98"/>
      <c r="C5" s="98"/>
      <c r="D5" s="98"/>
      <c r="E5" s="98"/>
      <c r="F5" s="98"/>
      <c r="G5" s="98"/>
      <c r="H5" s="98"/>
      <c r="I5" s="98"/>
      <c r="J5" s="98"/>
      <c r="K5" s="98"/>
    </row>
    <row r="6" spans="1:13" s="7" customFormat="1" ht="15" customHeight="1" x14ac:dyDescent="0.3">
      <c r="A6" s="93" t="s">
        <v>215</v>
      </c>
      <c r="B6" s="94">
        <v>2014</v>
      </c>
      <c r="C6" s="94">
        <v>2015</v>
      </c>
      <c r="D6" s="94">
        <v>2016</v>
      </c>
      <c r="E6" s="94">
        <v>2017</v>
      </c>
      <c r="F6" s="94">
        <v>2018</v>
      </c>
      <c r="G6" s="94">
        <v>2019</v>
      </c>
      <c r="H6" s="94">
        <v>2020</v>
      </c>
      <c r="I6" s="94">
        <v>2021</v>
      </c>
      <c r="J6" s="94">
        <v>2022</v>
      </c>
      <c r="K6" s="94">
        <v>2023</v>
      </c>
    </row>
    <row r="7" spans="1:13" s="7" customFormat="1" ht="15" customHeight="1" x14ac:dyDescent="0.3">
      <c r="A7" s="95" t="s">
        <v>185</v>
      </c>
      <c r="B7" s="66">
        <v>2.3185347176165738</v>
      </c>
      <c r="C7" s="66">
        <v>2.6243282319884336</v>
      </c>
      <c r="D7" s="66">
        <v>2.6420128578788731</v>
      </c>
      <c r="E7" s="66">
        <v>2.5135547060440246</v>
      </c>
      <c r="F7" s="66">
        <v>2.578118885497378</v>
      </c>
      <c r="G7" s="66">
        <v>2.7859811673239863</v>
      </c>
      <c r="H7" s="66">
        <v>2.6343534575292797</v>
      </c>
      <c r="I7" s="66">
        <v>2.6640500959596078</v>
      </c>
      <c r="J7" s="66">
        <v>2.7594221502584375</v>
      </c>
      <c r="K7" s="66">
        <v>2.619473644053822</v>
      </c>
      <c r="M7" s="66"/>
    </row>
    <row r="8" spans="1:13" s="10" customFormat="1" ht="15" customHeight="1" x14ac:dyDescent="0.25">
      <c r="A8" s="96" t="s">
        <v>265</v>
      </c>
      <c r="B8" s="67">
        <v>6.5031073561070709</v>
      </c>
      <c r="C8" s="67">
        <v>9.0897765966281874</v>
      </c>
      <c r="D8" s="67">
        <v>8.4024809320258154</v>
      </c>
      <c r="E8" s="67">
        <v>8.6410761717076507</v>
      </c>
      <c r="F8" s="67">
        <v>8.8861449374095205</v>
      </c>
      <c r="G8" s="67">
        <v>8.8117435394177299</v>
      </c>
      <c r="H8" s="67">
        <v>8.3409830593340555</v>
      </c>
      <c r="I8" s="67">
        <v>9.0839074066150349</v>
      </c>
      <c r="J8" s="67">
        <v>9.2968611455931889</v>
      </c>
      <c r="K8" s="67">
        <v>9.1803574652464341</v>
      </c>
      <c r="M8" s="141"/>
    </row>
    <row r="9" spans="1:13" s="10" customFormat="1" ht="15" customHeight="1" x14ac:dyDescent="0.25">
      <c r="A9" s="96" t="s">
        <v>266</v>
      </c>
      <c r="B9" s="67">
        <v>4.4948269887629326</v>
      </c>
      <c r="C9" s="67">
        <v>4.3085720018056879</v>
      </c>
      <c r="D9" s="67">
        <v>4.2613780828883803</v>
      </c>
      <c r="E9" s="67">
        <v>4.0383334187464763</v>
      </c>
      <c r="F9" s="67">
        <v>4.1675116609207059</v>
      </c>
      <c r="G9" s="67">
        <v>4.1278814757054434</v>
      </c>
      <c r="H9" s="67">
        <v>3.884031755602452</v>
      </c>
      <c r="I9" s="67">
        <v>4.1227031756652428</v>
      </c>
      <c r="J9" s="67">
        <v>4.0677606075088946</v>
      </c>
      <c r="K9" s="67">
        <v>4.1673529896227972</v>
      </c>
      <c r="M9" s="141"/>
    </row>
    <row r="10" spans="1:13" s="10" customFormat="1" ht="15" customHeight="1" x14ac:dyDescent="0.25">
      <c r="A10" s="96" t="s">
        <v>267</v>
      </c>
      <c r="B10" s="67">
        <v>5.8671491341431894</v>
      </c>
      <c r="C10" s="67">
        <v>5.8366966780502949</v>
      </c>
      <c r="D10" s="67">
        <v>5.4715698069780823</v>
      </c>
      <c r="E10" s="67">
        <v>5.4072304176189485</v>
      </c>
      <c r="F10" s="67">
        <v>5.7376627386404566</v>
      </c>
      <c r="G10" s="67">
        <v>6.0192382432957636</v>
      </c>
      <c r="H10" s="67">
        <v>6.0077235176223303</v>
      </c>
      <c r="I10" s="67">
        <v>5.9090679719432808</v>
      </c>
      <c r="J10" s="67">
        <v>5.986478815090055</v>
      </c>
      <c r="K10" s="67">
        <v>6.204206420325761</v>
      </c>
      <c r="M10" s="141"/>
    </row>
    <row r="11" spans="1:13" s="10" customFormat="1" ht="15" customHeight="1" x14ac:dyDescent="0.25">
      <c r="A11" s="96" t="s">
        <v>268</v>
      </c>
      <c r="B11" s="67">
        <v>4.1488829930403348</v>
      </c>
      <c r="C11" s="67">
        <v>4.2249635439246447</v>
      </c>
      <c r="D11" s="67">
        <v>4.3305665824612056</v>
      </c>
      <c r="E11" s="67">
        <v>4.3911439114391149</v>
      </c>
      <c r="F11" s="67">
        <v>4.5307443365695796</v>
      </c>
      <c r="G11" s="67">
        <v>5.4374536802277964</v>
      </c>
      <c r="H11" s="67">
        <v>5.3838165987698705</v>
      </c>
      <c r="I11" s="67">
        <v>5.1958628552813746</v>
      </c>
      <c r="J11" s="67">
        <v>6.9896309978590327</v>
      </c>
      <c r="K11" s="67">
        <v>5.1395070181444709</v>
      </c>
      <c r="M11" s="141"/>
    </row>
    <row r="12" spans="1:13" s="10" customFormat="1" ht="15" customHeight="1" x14ac:dyDescent="0.25">
      <c r="A12" s="96" t="s">
        <v>269</v>
      </c>
      <c r="B12" s="67">
        <v>0</v>
      </c>
      <c r="C12" s="67">
        <v>0</v>
      </c>
      <c r="D12" s="67">
        <v>0</v>
      </c>
      <c r="E12" s="67">
        <v>0</v>
      </c>
      <c r="F12" s="67">
        <v>0</v>
      </c>
      <c r="G12" s="67">
        <v>0</v>
      </c>
      <c r="H12" s="67">
        <v>0</v>
      </c>
      <c r="I12" s="104">
        <v>3.325573661456601E-2</v>
      </c>
      <c r="J12" s="67">
        <v>0</v>
      </c>
      <c r="K12" s="67">
        <v>0</v>
      </c>
      <c r="M12" s="141"/>
    </row>
    <row r="13" spans="1:13" s="10" customFormat="1" ht="15" customHeight="1" x14ac:dyDescent="0.25">
      <c r="A13" s="96" t="s">
        <v>272</v>
      </c>
      <c r="B13" s="67">
        <v>0</v>
      </c>
      <c r="C13" s="67">
        <v>0</v>
      </c>
      <c r="D13" s="67">
        <v>0</v>
      </c>
      <c r="E13" s="67">
        <v>6.4312278052736066E-2</v>
      </c>
      <c r="F13" s="67">
        <v>0.16779446553336635</v>
      </c>
      <c r="G13" s="67">
        <v>1.7377231846761998</v>
      </c>
      <c r="H13" s="67">
        <v>0.48165198648181162</v>
      </c>
      <c r="I13" s="67">
        <v>0.51402754105456805</v>
      </c>
      <c r="J13" s="67">
        <v>0.56636296478699821</v>
      </c>
      <c r="K13" s="67">
        <v>0.5806114306155582</v>
      </c>
      <c r="M13" s="141"/>
    </row>
    <row r="14" spans="1:13" s="10" customFormat="1" ht="15" customHeight="1" x14ac:dyDescent="0.25">
      <c r="A14" s="96" t="s">
        <v>276</v>
      </c>
      <c r="B14" s="67">
        <v>9.3296007072344178</v>
      </c>
      <c r="C14" s="67">
        <v>11.527012290371069</v>
      </c>
      <c r="D14" s="67">
        <v>11.546477699041267</v>
      </c>
      <c r="E14" s="67">
        <v>10.954411282387667</v>
      </c>
      <c r="F14" s="67">
        <v>11.515684549985341</v>
      </c>
      <c r="G14" s="67">
        <v>11.74044151115157</v>
      </c>
      <c r="H14" s="67">
        <v>11.86470078057242</v>
      </c>
      <c r="I14" s="67">
        <v>11.729604820545822</v>
      </c>
      <c r="J14" s="67">
        <v>11.680090349808305</v>
      </c>
      <c r="K14" s="67">
        <v>11.478144811478144</v>
      </c>
      <c r="M14" s="141"/>
    </row>
    <row r="15" spans="1:13" s="10" customFormat="1" ht="15" customHeight="1" x14ac:dyDescent="0.25">
      <c r="A15" s="96" t="s">
        <v>278</v>
      </c>
      <c r="B15" s="67">
        <v>4.9578391238934953</v>
      </c>
      <c r="C15" s="67">
        <v>4.743967876052734</v>
      </c>
      <c r="D15" s="67">
        <v>4.8489609369420839</v>
      </c>
      <c r="E15" s="67">
        <v>4.8946491926725075</v>
      </c>
      <c r="F15" s="67">
        <v>4.7666978215543896</v>
      </c>
      <c r="G15" s="67">
        <v>4.8548426445474506</v>
      </c>
      <c r="H15" s="67">
        <v>4.91693414694367</v>
      </c>
      <c r="I15" s="67">
        <v>5.0781528798800943</v>
      </c>
      <c r="J15" s="67">
        <v>5.245708391659913</v>
      </c>
      <c r="K15" s="67">
        <v>5.1617757712565844</v>
      </c>
      <c r="M15" s="140"/>
    </row>
    <row r="16" spans="1:13" s="10" customFormat="1" ht="15" customHeight="1" x14ac:dyDescent="0.25">
      <c r="A16" s="96" t="s">
        <v>282</v>
      </c>
      <c r="B16" s="67">
        <v>0</v>
      </c>
      <c r="C16" s="67">
        <v>0</v>
      </c>
      <c r="D16" s="67">
        <v>1.6853932584269662</v>
      </c>
      <c r="E16" s="67">
        <v>0</v>
      </c>
      <c r="F16" s="67">
        <v>0</v>
      </c>
      <c r="G16" s="67">
        <v>0</v>
      </c>
      <c r="H16" s="67">
        <v>0</v>
      </c>
      <c r="I16" s="67">
        <v>0</v>
      </c>
      <c r="J16" s="67">
        <v>0</v>
      </c>
      <c r="K16" s="67">
        <v>0</v>
      </c>
      <c r="M16" s="141"/>
    </row>
    <row r="17" spans="1:13" s="10" customFormat="1" ht="15" customHeight="1" x14ac:dyDescent="0.25">
      <c r="A17" s="96" t="s">
        <v>283</v>
      </c>
      <c r="B17" s="67">
        <v>1.5193798449612403</v>
      </c>
      <c r="C17" s="67">
        <v>1.3786620711264295</v>
      </c>
      <c r="D17" s="67">
        <v>1.4424584509250549</v>
      </c>
      <c r="E17" s="67">
        <v>1.4708183382882178</v>
      </c>
      <c r="F17" s="67">
        <v>1.2738853503184715</v>
      </c>
      <c r="G17" s="67">
        <v>0</v>
      </c>
      <c r="H17" s="67">
        <v>0.24020417354751541</v>
      </c>
      <c r="I17" s="67">
        <v>1.3982926111274654</v>
      </c>
      <c r="J17" s="67">
        <v>1.5210843373493976</v>
      </c>
      <c r="K17" s="67">
        <v>1.5933232169954477</v>
      </c>
      <c r="M17" s="140"/>
    </row>
    <row r="18" spans="1:13" s="10" customFormat="1" ht="15" customHeight="1" x14ac:dyDescent="0.25">
      <c r="A18" s="96" t="s">
        <v>286</v>
      </c>
      <c r="B18" s="67">
        <v>0</v>
      </c>
      <c r="C18" s="67">
        <v>0</v>
      </c>
      <c r="D18" s="67">
        <v>0</v>
      </c>
      <c r="E18" s="67">
        <v>0</v>
      </c>
      <c r="F18" s="67">
        <v>0</v>
      </c>
      <c r="G18" s="104">
        <v>1.2748597654258032E-2</v>
      </c>
      <c r="H18" s="67">
        <v>0</v>
      </c>
      <c r="I18" s="67">
        <v>0</v>
      </c>
      <c r="J18" s="67">
        <v>0</v>
      </c>
      <c r="K18" s="67">
        <v>0</v>
      </c>
      <c r="M18" s="142"/>
    </row>
    <row r="19" spans="1:13" s="10" customFormat="1" ht="15" customHeight="1" thickBot="1" x14ac:dyDescent="0.3">
      <c r="A19" s="96" t="s">
        <v>291</v>
      </c>
      <c r="B19" s="67">
        <v>0</v>
      </c>
      <c r="C19" s="67">
        <v>0</v>
      </c>
      <c r="D19" s="67">
        <v>4.857571214392804</v>
      </c>
      <c r="E19" s="67">
        <v>0</v>
      </c>
      <c r="F19" s="67">
        <v>0</v>
      </c>
      <c r="G19" s="67">
        <v>0</v>
      </c>
      <c r="H19" s="67">
        <v>0</v>
      </c>
      <c r="I19" s="67">
        <v>0</v>
      </c>
      <c r="J19" s="70">
        <v>0</v>
      </c>
      <c r="K19" s="67">
        <v>0</v>
      </c>
      <c r="M19" s="142"/>
    </row>
    <row r="20" spans="1:13" s="10" customFormat="1" ht="15" customHeight="1" x14ac:dyDescent="0.25">
      <c r="A20" s="169" t="s">
        <v>189</v>
      </c>
      <c r="B20" s="169"/>
      <c r="C20" s="169"/>
      <c r="D20" s="169"/>
      <c r="E20" s="169"/>
      <c r="F20" s="169"/>
      <c r="G20" s="169"/>
      <c r="H20" s="169"/>
      <c r="I20" s="169"/>
      <c r="J20" s="169"/>
      <c r="K20" s="169"/>
      <c r="M20" s="142"/>
    </row>
    <row r="21" spans="1:13" ht="15" customHeight="1" x14ac:dyDescent="0.2">
      <c r="M21" s="144"/>
    </row>
    <row r="22" spans="1:13" ht="15" customHeight="1" x14ac:dyDescent="0.2">
      <c r="M22" s="144"/>
    </row>
    <row r="23" spans="1:13" ht="15" customHeight="1" x14ac:dyDescent="0.2">
      <c r="M23" s="144"/>
    </row>
    <row r="24" spans="1:13" ht="15" customHeight="1" x14ac:dyDescent="0.2">
      <c r="M24" s="144"/>
    </row>
    <row r="25" spans="1:13" ht="15" customHeight="1" x14ac:dyDescent="0.2">
      <c r="M25" s="144"/>
    </row>
    <row r="26" spans="1:13" ht="15" customHeight="1" x14ac:dyDescent="0.2">
      <c r="M26" s="144"/>
    </row>
    <row r="27" spans="1:13" ht="15" customHeight="1" x14ac:dyDescent="0.2">
      <c r="M27" s="144"/>
    </row>
    <row r="28" spans="1:13" ht="15" customHeight="1" x14ac:dyDescent="0.2">
      <c r="M28" s="144"/>
    </row>
    <row r="29" spans="1:13" ht="15" customHeight="1" x14ac:dyDescent="0.2">
      <c r="M29" s="144"/>
    </row>
    <row r="30" spans="1:13" ht="15" customHeight="1" x14ac:dyDescent="0.2">
      <c r="M30" s="144"/>
    </row>
    <row r="31" spans="1:13" ht="15" customHeight="1" x14ac:dyDescent="0.2">
      <c r="M31" s="144"/>
    </row>
    <row r="32" spans="1:13" ht="15" customHeight="1" x14ac:dyDescent="0.2">
      <c r="M32" s="144"/>
    </row>
    <row r="33" spans="13:13" ht="15" customHeight="1" x14ac:dyDescent="0.2">
      <c r="M33" s="144"/>
    </row>
    <row r="34" spans="13:13" ht="15" customHeight="1" x14ac:dyDescent="0.2">
      <c r="M34" s="144"/>
    </row>
    <row r="35" spans="13:13" ht="15" customHeight="1" x14ac:dyDescent="0.2">
      <c r="M35" s="144"/>
    </row>
  </sheetData>
  <mergeCells count="6">
    <mergeCell ref="A20:K20"/>
    <mergeCell ref="M2:M3"/>
    <mergeCell ref="A1:K1"/>
    <mergeCell ref="A2:K2"/>
    <mergeCell ref="A3:K3"/>
    <mergeCell ref="A4:K4"/>
  </mergeCells>
  <hyperlinks>
    <hyperlink ref="M2" location="INDICE!A1" display="INDICE" xr:uid="{3EEAA507-1733-45FD-9CE7-5030DEBD4D7D}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verticalDpi="3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Hoja29"/>
  <dimension ref="A1:M30"/>
  <sheetViews>
    <sheetView showGridLines="0" zoomScale="172" zoomScaleNormal="172" workbookViewId="0">
      <selection activeCell="R2" sqref="R2"/>
    </sheetView>
  </sheetViews>
  <sheetFormatPr baseColWidth="10" defaultColWidth="23.42578125" defaultRowHeight="15" customHeight="1" x14ac:dyDescent="0.2"/>
  <cols>
    <col min="1" max="1" width="18.42578125" style="53" customWidth="1"/>
    <col min="2" max="11" width="8.7109375" style="53" customWidth="1"/>
    <col min="12" max="12" width="10.7109375" style="3" customWidth="1"/>
    <col min="13" max="13" width="13" style="3" customWidth="1"/>
    <col min="14" max="82" width="10.7109375" style="3" customWidth="1"/>
    <col min="83" max="16384" width="23.42578125" style="3"/>
  </cols>
  <sheetData>
    <row r="1" spans="1:13" s="7" customFormat="1" ht="15" customHeight="1" x14ac:dyDescent="0.3">
      <c r="A1" s="175" t="s">
        <v>306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  <c r="L1" s="9"/>
    </row>
    <row r="2" spans="1:13" s="7" customFormat="1" ht="15" customHeight="1" x14ac:dyDescent="0.3">
      <c r="A2" s="175" t="s">
        <v>258</v>
      </c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9"/>
      <c r="M2" s="159" t="s">
        <v>1</v>
      </c>
    </row>
    <row r="3" spans="1:13" s="7" customFormat="1" ht="15" customHeight="1" x14ac:dyDescent="0.3">
      <c r="A3" s="175" t="s">
        <v>264</v>
      </c>
      <c r="B3" s="175"/>
      <c r="C3" s="175"/>
      <c r="D3" s="175"/>
      <c r="E3" s="175"/>
      <c r="F3" s="175"/>
      <c r="G3" s="175"/>
      <c r="H3" s="175"/>
      <c r="I3" s="175"/>
      <c r="J3" s="175"/>
      <c r="K3" s="175"/>
      <c r="L3" s="9"/>
      <c r="M3" s="159"/>
    </row>
    <row r="4" spans="1:13" s="7" customFormat="1" ht="15" customHeight="1" x14ac:dyDescent="0.3">
      <c r="A4" s="54"/>
      <c r="B4" s="72"/>
      <c r="C4" s="72"/>
      <c r="D4" s="72"/>
      <c r="E4" s="72"/>
      <c r="F4" s="72"/>
      <c r="G4" s="72"/>
      <c r="H4" s="72"/>
      <c r="I4" s="72"/>
      <c r="J4" s="72"/>
      <c r="K4" s="72"/>
    </row>
    <row r="5" spans="1:13" s="7" customFormat="1" ht="15" customHeight="1" x14ac:dyDescent="0.3">
      <c r="A5" s="93" t="s">
        <v>215</v>
      </c>
      <c r="B5" s="94">
        <v>2014</v>
      </c>
      <c r="C5" s="94">
        <v>2015</v>
      </c>
      <c r="D5" s="94">
        <v>2016</v>
      </c>
      <c r="E5" s="94">
        <v>2017</v>
      </c>
      <c r="F5" s="94">
        <v>2018</v>
      </c>
      <c r="G5" s="94">
        <v>2019</v>
      </c>
      <c r="H5" s="94">
        <v>2020</v>
      </c>
      <c r="I5" s="94">
        <v>2021</v>
      </c>
      <c r="J5" s="94">
        <v>2022</v>
      </c>
      <c r="K5" s="94">
        <v>2023</v>
      </c>
    </row>
    <row r="6" spans="1:13" s="7" customFormat="1" ht="15" customHeight="1" x14ac:dyDescent="0.3">
      <c r="A6" s="181" t="s">
        <v>170</v>
      </c>
      <c r="B6" s="181"/>
      <c r="C6" s="181"/>
      <c r="D6" s="181"/>
      <c r="E6" s="181"/>
      <c r="F6" s="181"/>
      <c r="G6" s="181"/>
      <c r="H6" s="181"/>
      <c r="I6" s="181"/>
      <c r="J6" s="181"/>
      <c r="K6" s="181"/>
    </row>
    <row r="7" spans="1:13" s="7" customFormat="1" ht="15" customHeight="1" x14ac:dyDescent="0.3">
      <c r="A7" s="95" t="s">
        <v>185</v>
      </c>
      <c r="B7" s="100">
        <v>816</v>
      </c>
      <c r="C7" s="100">
        <v>1161</v>
      </c>
      <c r="D7" s="100">
        <f>+D15+D16+D17</f>
        <v>992</v>
      </c>
      <c r="E7" s="100">
        <v>800</v>
      </c>
      <c r="F7" s="100">
        <v>974</v>
      </c>
      <c r="G7" s="100">
        <v>984</v>
      </c>
      <c r="H7" s="100">
        <v>928</v>
      </c>
      <c r="I7" s="100">
        <v>1070</v>
      </c>
      <c r="J7" s="100">
        <v>1309</v>
      </c>
      <c r="K7" s="100">
        <v>1151</v>
      </c>
    </row>
    <row r="8" spans="1:13" s="10" customFormat="1" ht="15" customHeight="1" x14ac:dyDescent="0.25">
      <c r="A8" s="105" t="s">
        <v>268</v>
      </c>
      <c r="B8" s="43">
        <v>0</v>
      </c>
      <c r="C8" s="43">
        <v>0</v>
      </c>
      <c r="D8" s="43">
        <v>0</v>
      </c>
      <c r="E8" s="43">
        <v>0</v>
      </c>
      <c r="F8" s="43">
        <v>0</v>
      </c>
      <c r="G8" s="43">
        <v>0</v>
      </c>
      <c r="H8" s="43">
        <v>0</v>
      </c>
      <c r="I8" s="43">
        <v>0</v>
      </c>
      <c r="J8" s="43">
        <v>0</v>
      </c>
      <c r="K8" s="43">
        <v>40</v>
      </c>
    </row>
    <row r="9" spans="1:13" s="10" customFormat="1" ht="15" customHeight="1" x14ac:dyDescent="0.25">
      <c r="A9" s="105" t="s">
        <v>269</v>
      </c>
      <c r="B9" s="43">
        <v>0</v>
      </c>
      <c r="C9" s="43">
        <v>0</v>
      </c>
      <c r="D9" s="43">
        <v>0</v>
      </c>
      <c r="E9" s="43">
        <v>0</v>
      </c>
      <c r="F9" s="43">
        <v>0</v>
      </c>
      <c r="G9" s="43">
        <v>0</v>
      </c>
      <c r="H9" s="43">
        <v>0</v>
      </c>
      <c r="I9" s="43">
        <v>0</v>
      </c>
      <c r="J9" s="43">
        <v>0</v>
      </c>
      <c r="K9" s="43">
        <v>100</v>
      </c>
    </row>
    <row r="10" spans="1:13" s="10" customFormat="1" ht="15" customHeight="1" x14ac:dyDescent="0.25">
      <c r="A10" s="105" t="s">
        <v>271</v>
      </c>
      <c r="B10" s="43">
        <v>0</v>
      </c>
      <c r="C10" s="43">
        <v>0</v>
      </c>
      <c r="D10" s="43">
        <v>0</v>
      </c>
      <c r="E10" s="43">
        <v>0</v>
      </c>
      <c r="F10" s="43">
        <v>0</v>
      </c>
      <c r="G10" s="43">
        <v>0</v>
      </c>
      <c r="H10" s="43">
        <v>0</v>
      </c>
      <c r="I10" s="43">
        <v>0</v>
      </c>
      <c r="J10" s="43">
        <v>0</v>
      </c>
      <c r="K10" s="43">
        <v>106</v>
      </c>
    </row>
    <row r="11" spans="1:13" s="10" customFormat="1" ht="15" customHeight="1" x14ac:dyDescent="0.25">
      <c r="A11" s="105" t="s">
        <v>272</v>
      </c>
      <c r="B11" s="43">
        <v>0</v>
      </c>
      <c r="C11" s="43">
        <v>0</v>
      </c>
      <c r="D11" s="43">
        <v>0</v>
      </c>
      <c r="E11" s="43">
        <v>0</v>
      </c>
      <c r="F11" s="43">
        <v>0</v>
      </c>
      <c r="G11" s="43">
        <v>0</v>
      </c>
      <c r="H11" s="43">
        <v>0</v>
      </c>
      <c r="I11" s="43">
        <v>0</v>
      </c>
      <c r="J11" s="43">
        <v>296</v>
      </c>
      <c r="K11" s="43">
        <v>0</v>
      </c>
    </row>
    <row r="12" spans="1:13" s="10" customFormat="1" ht="15" customHeight="1" x14ac:dyDescent="0.25">
      <c r="A12" s="105" t="s">
        <v>273</v>
      </c>
      <c r="B12" s="43">
        <v>0</v>
      </c>
      <c r="C12" s="43">
        <v>0</v>
      </c>
      <c r="D12" s="43">
        <v>0</v>
      </c>
      <c r="E12" s="43">
        <v>0</v>
      </c>
      <c r="F12" s="43">
        <v>0</v>
      </c>
      <c r="G12" s="43">
        <v>0</v>
      </c>
      <c r="H12" s="43">
        <v>0</v>
      </c>
      <c r="I12" s="43">
        <v>114</v>
      </c>
      <c r="J12" s="43">
        <v>0</v>
      </c>
      <c r="K12" s="43">
        <v>0</v>
      </c>
    </row>
    <row r="13" spans="1:13" s="10" customFormat="1" ht="15" customHeight="1" x14ac:dyDescent="0.25">
      <c r="A13" s="105" t="s">
        <v>277</v>
      </c>
      <c r="B13" s="43">
        <v>0</v>
      </c>
      <c r="C13" s="43">
        <v>327</v>
      </c>
      <c r="D13" s="43">
        <v>0</v>
      </c>
      <c r="E13" s="43">
        <v>0</v>
      </c>
      <c r="F13" s="43">
        <v>0</v>
      </c>
      <c r="G13" s="43">
        <v>0</v>
      </c>
      <c r="H13" s="43">
        <v>0</v>
      </c>
      <c r="I13" s="43">
        <v>67</v>
      </c>
      <c r="J13" s="43">
        <v>47</v>
      </c>
      <c r="K13" s="43">
        <v>0</v>
      </c>
    </row>
    <row r="14" spans="1:13" s="10" customFormat="1" ht="15" customHeight="1" x14ac:dyDescent="0.25">
      <c r="A14" s="105" t="s">
        <v>282</v>
      </c>
      <c r="B14" s="43">
        <v>0</v>
      </c>
      <c r="C14" s="43">
        <v>0</v>
      </c>
      <c r="D14" s="43">
        <v>0</v>
      </c>
      <c r="E14" s="43">
        <v>0</v>
      </c>
      <c r="F14" s="43">
        <v>0</v>
      </c>
      <c r="G14" s="43">
        <v>0</v>
      </c>
      <c r="H14" s="43">
        <v>0</v>
      </c>
      <c r="I14" s="43">
        <v>0</v>
      </c>
      <c r="J14" s="43">
        <v>0</v>
      </c>
      <c r="K14" s="43">
        <v>38</v>
      </c>
    </row>
    <row r="15" spans="1:13" s="10" customFormat="1" ht="15" customHeight="1" x14ac:dyDescent="0.25">
      <c r="A15" s="105" t="s">
        <v>285</v>
      </c>
      <c r="B15" s="43">
        <v>816</v>
      </c>
      <c r="C15" s="43">
        <v>834</v>
      </c>
      <c r="D15" s="43">
        <v>805</v>
      </c>
      <c r="E15" s="43">
        <v>800</v>
      </c>
      <c r="F15" s="43">
        <v>974</v>
      </c>
      <c r="G15" s="43">
        <v>984</v>
      </c>
      <c r="H15" s="43">
        <v>928</v>
      </c>
      <c r="I15" s="43">
        <v>889</v>
      </c>
      <c r="J15" s="43">
        <v>966</v>
      </c>
      <c r="K15" s="43">
        <v>867</v>
      </c>
    </row>
    <row r="16" spans="1:13" s="10" customFormat="1" ht="15" customHeight="1" x14ac:dyDescent="0.25">
      <c r="A16" s="105" t="s">
        <v>289</v>
      </c>
      <c r="B16" s="43">
        <v>0</v>
      </c>
      <c r="C16" s="43">
        <v>0</v>
      </c>
      <c r="D16" s="43">
        <v>25</v>
      </c>
      <c r="E16" s="43">
        <v>0</v>
      </c>
      <c r="F16" s="43">
        <v>0</v>
      </c>
      <c r="G16" s="43">
        <v>0</v>
      </c>
      <c r="H16" s="43">
        <v>0</v>
      </c>
      <c r="I16" s="43">
        <v>0</v>
      </c>
      <c r="J16" s="43">
        <v>0</v>
      </c>
      <c r="K16" s="43">
        <v>0</v>
      </c>
    </row>
    <row r="17" spans="1:11" s="10" customFormat="1" ht="15" customHeight="1" x14ac:dyDescent="0.25">
      <c r="A17" s="105" t="s">
        <v>291</v>
      </c>
      <c r="B17" s="43">
        <v>0</v>
      </c>
      <c r="C17" s="43">
        <v>0</v>
      </c>
      <c r="D17" s="43">
        <v>162</v>
      </c>
      <c r="E17" s="43">
        <v>0</v>
      </c>
      <c r="F17" s="43">
        <v>0</v>
      </c>
      <c r="G17" s="43">
        <v>0</v>
      </c>
      <c r="H17" s="43">
        <v>0</v>
      </c>
      <c r="I17" s="43">
        <v>0</v>
      </c>
      <c r="J17" s="43">
        <v>0</v>
      </c>
      <c r="K17" s="43">
        <v>0</v>
      </c>
    </row>
    <row r="18" spans="1:11" s="10" customFormat="1" ht="15" customHeight="1" x14ac:dyDescent="0.25">
      <c r="A18" s="181" t="s">
        <v>178</v>
      </c>
      <c r="B18" s="181"/>
      <c r="C18" s="181"/>
      <c r="D18" s="181"/>
      <c r="E18" s="181"/>
      <c r="F18" s="181"/>
      <c r="G18" s="181"/>
      <c r="H18" s="181"/>
      <c r="I18" s="181"/>
      <c r="J18" s="181"/>
      <c r="K18" s="181"/>
    </row>
    <row r="19" spans="1:11" s="10" customFormat="1" ht="15" customHeight="1" x14ac:dyDescent="0.25">
      <c r="A19" s="95" t="s">
        <v>185</v>
      </c>
      <c r="B19" s="59">
        <v>0.20118293593950706</v>
      </c>
      <c r="C19" s="59">
        <v>0.28792714773564271</v>
      </c>
      <c r="D19" s="59">
        <v>0.2469031328323921</v>
      </c>
      <c r="E19" s="59">
        <v>0.19988506608699996</v>
      </c>
      <c r="F19" s="59">
        <v>0.23822102214917429</v>
      </c>
      <c r="G19" s="59">
        <v>0.23210612722435039</v>
      </c>
      <c r="H19" s="59">
        <v>0.22135820432698045</v>
      </c>
      <c r="I19" s="59">
        <v>0.25701321816579031</v>
      </c>
      <c r="J19" s="59">
        <v>0.31824525063332992</v>
      </c>
      <c r="K19" s="59">
        <v>0.28328611898016998</v>
      </c>
    </row>
    <row r="20" spans="1:11" s="10" customFormat="1" ht="15" customHeight="1" x14ac:dyDescent="0.25">
      <c r="A20" s="105" t="s">
        <v>268</v>
      </c>
      <c r="B20" s="49">
        <v>0</v>
      </c>
      <c r="C20" s="49">
        <v>0</v>
      </c>
      <c r="D20" s="49">
        <v>0</v>
      </c>
      <c r="E20" s="49">
        <v>0</v>
      </c>
      <c r="F20" s="49">
        <v>0</v>
      </c>
      <c r="G20" s="49">
        <v>0</v>
      </c>
      <c r="H20" s="49">
        <v>0</v>
      </c>
      <c r="I20" s="49">
        <v>0</v>
      </c>
      <c r="J20" s="49">
        <v>0</v>
      </c>
      <c r="K20" s="49">
        <v>0.17117425539198905</v>
      </c>
    </row>
    <row r="21" spans="1:11" s="10" customFormat="1" ht="15" customHeight="1" x14ac:dyDescent="0.25">
      <c r="A21" s="105" t="s">
        <v>269</v>
      </c>
      <c r="B21" s="49">
        <v>0</v>
      </c>
      <c r="C21" s="49">
        <v>0</v>
      </c>
      <c r="D21" s="49">
        <v>0</v>
      </c>
      <c r="E21" s="49">
        <v>0</v>
      </c>
      <c r="F21" s="49">
        <v>0</v>
      </c>
      <c r="G21" s="49">
        <v>0</v>
      </c>
      <c r="H21" s="49">
        <v>0</v>
      </c>
      <c r="I21" s="49">
        <v>0</v>
      </c>
      <c r="J21" s="49">
        <v>0</v>
      </c>
      <c r="K21" s="49">
        <v>1.7334026694401108</v>
      </c>
    </row>
    <row r="22" spans="1:11" s="10" customFormat="1" ht="15" customHeight="1" x14ac:dyDescent="0.25">
      <c r="A22" s="105" t="s">
        <v>271</v>
      </c>
      <c r="B22" s="49">
        <v>0</v>
      </c>
      <c r="C22" s="49">
        <v>0</v>
      </c>
      <c r="D22" s="49">
        <v>0</v>
      </c>
      <c r="E22" s="49">
        <v>0</v>
      </c>
      <c r="F22" s="49">
        <v>0</v>
      </c>
      <c r="G22" s="49">
        <v>0</v>
      </c>
      <c r="H22" s="49">
        <v>0</v>
      </c>
      <c r="I22" s="49">
        <v>0</v>
      </c>
      <c r="J22" s="49">
        <v>0</v>
      </c>
      <c r="K22" s="49">
        <v>2.9758562605277934</v>
      </c>
    </row>
    <row r="23" spans="1:11" s="10" customFormat="1" ht="15" customHeight="1" x14ac:dyDescent="0.25">
      <c r="A23" s="105" t="s">
        <v>272</v>
      </c>
      <c r="B23" s="49">
        <v>0</v>
      </c>
      <c r="C23" s="49">
        <v>0</v>
      </c>
      <c r="D23" s="49">
        <v>0</v>
      </c>
      <c r="E23" s="49">
        <v>0</v>
      </c>
      <c r="F23" s="49">
        <v>0</v>
      </c>
      <c r="G23" s="49">
        <v>0</v>
      </c>
      <c r="H23" s="49">
        <v>0</v>
      </c>
      <c r="I23" s="49">
        <v>0</v>
      </c>
      <c r="J23" s="49">
        <v>0.80987167911570768</v>
      </c>
      <c r="K23" s="49">
        <v>0</v>
      </c>
    </row>
    <row r="24" spans="1:11" s="10" customFormat="1" ht="15" customHeight="1" x14ac:dyDescent="0.25">
      <c r="A24" s="105" t="s">
        <v>273</v>
      </c>
      <c r="B24" s="49">
        <v>0</v>
      </c>
      <c r="C24" s="49">
        <v>0</v>
      </c>
      <c r="D24" s="49">
        <v>0</v>
      </c>
      <c r="E24" s="49">
        <v>0</v>
      </c>
      <c r="F24" s="49">
        <v>0</v>
      </c>
      <c r="G24" s="49">
        <v>0</v>
      </c>
      <c r="H24" s="49">
        <v>0</v>
      </c>
      <c r="I24" s="49">
        <v>0.64592894781574028</v>
      </c>
      <c r="J24" s="49">
        <v>0</v>
      </c>
      <c r="K24" s="49">
        <v>0</v>
      </c>
    </row>
    <row r="25" spans="1:11" s="10" customFormat="1" ht="15" customHeight="1" x14ac:dyDescent="0.25">
      <c r="A25" s="105" t="s">
        <v>277</v>
      </c>
      <c r="B25" s="49">
        <v>0</v>
      </c>
      <c r="C25" s="49">
        <v>3.6192584394023246</v>
      </c>
      <c r="D25" s="49">
        <v>0</v>
      </c>
      <c r="E25" s="49">
        <v>0</v>
      </c>
      <c r="F25" s="49">
        <v>0</v>
      </c>
      <c r="G25" s="49">
        <v>0</v>
      </c>
      <c r="H25" s="49">
        <v>0</v>
      </c>
      <c r="I25" s="49">
        <v>0.72167169323567426</v>
      </c>
      <c r="J25" s="49">
        <v>0.50849291355620474</v>
      </c>
      <c r="K25" s="49">
        <v>0</v>
      </c>
    </row>
    <row r="26" spans="1:11" s="10" customFormat="1" ht="15" customHeight="1" x14ac:dyDescent="0.25">
      <c r="A26" s="105" t="s">
        <v>282</v>
      </c>
      <c r="B26" s="49">
        <v>0</v>
      </c>
      <c r="C26" s="49">
        <v>0</v>
      </c>
      <c r="D26" s="49">
        <v>0</v>
      </c>
      <c r="E26" s="49">
        <v>0</v>
      </c>
      <c r="F26" s="49">
        <v>0</v>
      </c>
      <c r="G26" s="49">
        <v>0</v>
      </c>
      <c r="H26" s="49">
        <v>0</v>
      </c>
      <c r="I26" s="49">
        <v>0</v>
      </c>
      <c r="J26" s="49">
        <v>0</v>
      </c>
      <c r="K26" s="49">
        <v>0.35302861389817908</v>
      </c>
    </row>
    <row r="27" spans="1:11" s="10" customFormat="1" ht="15" customHeight="1" x14ac:dyDescent="0.25">
      <c r="A27" s="105" t="s">
        <v>285</v>
      </c>
      <c r="B27" s="49">
        <v>5.4930999663412994</v>
      </c>
      <c r="C27" s="49">
        <v>5.60823078474884</v>
      </c>
      <c r="D27" s="49">
        <v>5.5235350624399615</v>
      </c>
      <c r="E27" s="49">
        <v>5.6441371525328066</v>
      </c>
      <c r="F27" s="49">
        <v>6.7784814531282631</v>
      </c>
      <c r="G27" s="49">
        <v>6.7029972752043605</v>
      </c>
      <c r="H27" s="49">
        <v>6.4274830308907056</v>
      </c>
      <c r="I27" s="49">
        <v>6.1586421891236576</v>
      </c>
      <c r="J27" s="49">
        <v>6.7571348628987131</v>
      </c>
      <c r="K27" s="49">
        <v>6.1493722959075114</v>
      </c>
    </row>
    <row r="28" spans="1:11" s="10" customFormat="1" ht="15" customHeight="1" x14ac:dyDescent="0.25">
      <c r="A28" s="105" t="s">
        <v>289</v>
      </c>
      <c r="B28" s="49">
        <v>0</v>
      </c>
      <c r="C28" s="49">
        <v>0</v>
      </c>
      <c r="D28" s="49">
        <v>0.10209498917793114</v>
      </c>
      <c r="E28" s="49">
        <v>0</v>
      </c>
      <c r="F28" s="49">
        <v>0</v>
      </c>
      <c r="G28" s="49">
        <v>0</v>
      </c>
      <c r="H28" s="49">
        <v>0</v>
      </c>
      <c r="I28" s="49">
        <v>0</v>
      </c>
      <c r="J28" s="49">
        <v>0</v>
      </c>
      <c r="K28" s="49">
        <v>0</v>
      </c>
    </row>
    <row r="29" spans="1:11" s="10" customFormat="1" ht="15" customHeight="1" thickBot="1" x14ac:dyDescent="0.3">
      <c r="A29" s="105" t="s">
        <v>291</v>
      </c>
      <c r="B29" s="49">
        <v>0</v>
      </c>
      <c r="C29" s="49">
        <v>0</v>
      </c>
      <c r="D29" s="49">
        <v>4.857571214392804</v>
      </c>
      <c r="E29" s="49">
        <v>0</v>
      </c>
      <c r="F29" s="49">
        <v>0</v>
      </c>
      <c r="G29" s="49">
        <v>0</v>
      </c>
      <c r="H29" s="49">
        <v>0</v>
      </c>
      <c r="I29" s="49">
        <v>0</v>
      </c>
      <c r="J29" s="49">
        <v>0</v>
      </c>
      <c r="K29" s="49">
        <v>0</v>
      </c>
    </row>
    <row r="30" spans="1:11" s="10" customFormat="1" ht="15" customHeight="1" x14ac:dyDescent="0.25">
      <c r="A30" s="169" t="s">
        <v>189</v>
      </c>
      <c r="B30" s="169"/>
      <c r="C30" s="169"/>
      <c r="D30" s="169"/>
      <c r="E30" s="169"/>
      <c r="F30" s="169"/>
      <c r="G30" s="169"/>
      <c r="H30" s="169"/>
      <c r="I30" s="169"/>
      <c r="J30" s="169"/>
      <c r="K30" s="169"/>
    </row>
  </sheetData>
  <mergeCells count="7">
    <mergeCell ref="A18:K18"/>
    <mergeCell ref="A30:K30"/>
    <mergeCell ref="M2:M3"/>
    <mergeCell ref="A1:K1"/>
    <mergeCell ref="A2:K2"/>
    <mergeCell ref="A3:K3"/>
    <mergeCell ref="A6:K6"/>
  </mergeCells>
  <hyperlinks>
    <hyperlink ref="M2" location="INDICE!A1" display="INDICE" xr:uid="{F8827A9A-EA11-4650-9734-1EB35C4F2B3D}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verticalDpi="300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Hoja41"/>
  <dimension ref="A1:M31"/>
  <sheetViews>
    <sheetView showGridLines="0" zoomScale="172" zoomScaleNormal="172" workbookViewId="0">
      <selection activeCell="U2" sqref="U2"/>
    </sheetView>
  </sheetViews>
  <sheetFormatPr baseColWidth="10" defaultColWidth="23.42578125" defaultRowHeight="15" customHeight="1" x14ac:dyDescent="0.2"/>
  <cols>
    <col min="1" max="1" width="17.140625" style="53" customWidth="1"/>
    <col min="2" max="11" width="9.7109375" style="53" customWidth="1"/>
    <col min="12" max="12" width="10.7109375" style="3" customWidth="1"/>
    <col min="13" max="13" width="14.140625" style="3" customWidth="1"/>
    <col min="14" max="84" width="10.7109375" style="3" customWidth="1"/>
    <col min="85" max="16384" width="23.42578125" style="3"/>
  </cols>
  <sheetData>
    <row r="1" spans="1:13" s="7" customFormat="1" ht="15" customHeight="1" x14ac:dyDescent="0.3">
      <c r="A1" s="175" t="s">
        <v>307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  <c r="L1" s="9"/>
    </row>
    <row r="2" spans="1:13" s="7" customFormat="1" ht="15" customHeight="1" x14ac:dyDescent="0.3">
      <c r="A2" s="175" t="s">
        <v>250</v>
      </c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9"/>
      <c r="M2" s="159" t="s">
        <v>1</v>
      </c>
    </row>
    <row r="3" spans="1:13" s="7" customFormat="1" ht="15" customHeight="1" x14ac:dyDescent="0.3">
      <c r="A3" s="175" t="s">
        <v>308</v>
      </c>
      <c r="B3" s="175"/>
      <c r="C3" s="175"/>
      <c r="D3" s="175"/>
      <c r="E3" s="175"/>
      <c r="F3" s="175"/>
      <c r="G3" s="175"/>
      <c r="H3" s="175"/>
      <c r="I3" s="175"/>
      <c r="J3" s="175"/>
      <c r="K3" s="175"/>
      <c r="L3" s="9"/>
      <c r="M3" s="159"/>
    </row>
    <row r="4" spans="1:13" s="7" customFormat="1" ht="15" customHeight="1" x14ac:dyDescent="0.3">
      <c r="A4" s="175" t="s">
        <v>168</v>
      </c>
      <c r="B4" s="175"/>
      <c r="C4" s="175"/>
      <c r="D4" s="175"/>
      <c r="E4" s="175"/>
      <c r="F4" s="175"/>
      <c r="G4" s="175"/>
      <c r="H4" s="175"/>
      <c r="I4" s="175"/>
      <c r="J4" s="175"/>
      <c r="K4" s="175"/>
    </row>
    <row r="5" spans="1:13" s="7" customFormat="1" ht="15" customHeight="1" x14ac:dyDescent="0.3">
      <c r="A5" s="91"/>
      <c r="B5" s="55"/>
      <c r="C5" s="55"/>
      <c r="D5" s="55"/>
      <c r="E5" s="55"/>
      <c r="F5" s="55"/>
      <c r="G5" s="55"/>
      <c r="H5" s="55"/>
      <c r="I5" s="55"/>
      <c r="J5" s="55"/>
      <c r="K5" s="55"/>
    </row>
    <row r="6" spans="1:13" s="7" customFormat="1" ht="15" customHeight="1" x14ac:dyDescent="0.3">
      <c r="A6" s="38" t="s">
        <v>309</v>
      </c>
      <c r="B6" s="39">
        <v>2014</v>
      </c>
      <c r="C6" s="39">
        <v>2015</v>
      </c>
      <c r="D6" s="39">
        <v>2016</v>
      </c>
      <c r="E6" s="39">
        <v>2017</v>
      </c>
      <c r="F6" s="39">
        <v>2018</v>
      </c>
      <c r="G6" s="39">
        <v>2019</v>
      </c>
      <c r="H6" s="39">
        <v>2020</v>
      </c>
      <c r="I6" s="39">
        <v>2021</v>
      </c>
      <c r="J6" s="39">
        <v>2022</v>
      </c>
      <c r="K6" s="39">
        <v>2023</v>
      </c>
    </row>
    <row r="7" spans="1:13" s="7" customFormat="1" ht="15" customHeight="1" x14ac:dyDescent="0.3">
      <c r="A7" s="184" t="s">
        <v>170</v>
      </c>
      <c r="B7" s="184"/>
      <c r="C7" s="184"/>
      <c r="D7" s="184"/>
      <c r="E7" s="184"/>
      <c r="F7" s="184"/>
      <c r="G7" s="184"/>
      <c r="H7" s="184"/>
      <c r="I7" s="184"/>
      <c r="J7" s="184"/>
      <c r="K7" s="184"/>
    </row>
    <row r="8" spans="1:13" s="10" customFormat="1" ht="15" customHeight="1" x14ac:dyDescent="0.25">
      <c r="A8" s="106" t="s">
        <v>185</v>
      </c>
      <c r="B8" s="64">
        <v>352886</v>
      </c>
      <c r="C8" s="64">
        <v>355934</v>
      </c>
      <c r="D8" s="64">
        <v>359360</v>
      </c>
      <c r="E8" s="64">
        <v>362131</v>
      </c>
      <c r="F8" s="64">
        <v>372862</v>
      </c>
      <c r="G8" s="64">
        <v>386702</v>
      </c>
      <c r="H8" s="64">
        <v>381647</v>
      </c>
      <c r="I8" s="64">
        <v>375970</v>
      </c>
      <c r="J8" s="64">
        <v>374199</v>
      </c>
      <c r="K8" s="64">
        <v>367910</v>
      </c>
    </row>
    <row r="9" spans="1:13" s="10" customFormat="1" ht="15" customHeight="1" x14ac:dyDescent="0.25">
      <c r="A9" s="107" t="s">
        <v>310</v>
      </c>
      <c r="B9" s="58">
        <v>3331</v>
      </c>
      <c r="C9" s="58">
        <v>4682</v>
      </c>
      <c r="D9" s="58">
        <v>4949</v>
      </c>
      <c r="E9" s="58">
        <v>6207</v>
      </c>
      <c r="F9" s="58">
        <v>5812</v>
      </c>
      <c r="G9" s="58">
        <v>5749</v>
      </c>
      <c r="H9" s="58">
        <v>5769</v>
      </c>
      <c r="I9" s="58">
        <v>3061</v>
      </c>
      <c r="J9" s="58">
        <v>3433</v>
      </c>
      <c r="K9" s="58">
        <v>3118</v>
      </c>
    </row>
    <row r="10" spans="1:13" s="10" customFormat="1" ht="15" customHeight="1" x14ac:dyDescent="0.25">
      <c r="A10" s="107" t="s">
        <v>311</v>
      </c>
      <c r="B10" s="58">
        <v>45023</v>
      </c>
      <c r="C10" s="58">
        <v>46880</v>
      </c>
      <c r="D10" s="58">
        <v>47651</v>
      </c>
      <c r="E10" s="58">
        <v>47511</v>
      </c>
      <c r="F10" s="58">
        <v>48436</v>
      </c>
      <c r="G10" s="58">
        <v>46625</v>
      </c>
      <c r="H10" s="58">
        <v>46621</v>
      </c>
      <c r="I10" s="58">
        <v>31462</v>
      </c>
      <c r="J10" s="58">
        <v>33166</v>
      </c>
      <c r="K10" s="58">
        <v>33670</v>
      </c>
    </row>
    <row r="11" spans="1:13" s="10" customFormat="1" ht="15" customHeight="1" x14ac:dyDescent="0.25">
      <c r="A11" s="107" t="s">
        <v>312</v>
      </c>
      <c r="B11" s="58">
        <v>65686</v>
      </c>
      <c r="C11" s="58">
        <v>66184</v>
      </c>
      <c r="D11" s="58">
        <v>68497</v>
      </c>
      <c r="E11" s="58">
        <v>69519</v>
      </c>
      <c r="F11" s="58">
        <v>71957</v>
      </c>
      <c r="G11" s="58">
        <v>74044</v>
      </c>
      <c r="H11" s="58">
        <v>73132</v>
      </c>
      <c r="I11" s="58">
        <v>65656</v>
      </c>
      <c r="J11" s="58">
        <v>68857</v>
      </c>
      <c r="K11" s="58">
        <v>66654</v>
      </c>
    </row>
    <row r="12" spans="1:13" s="10" customFormat="1" ht="15" customHeight="1" x14ac:dyDescent="0.25">
      <c r="A12" s="107" t="s">
        <v>313</v>
      </c>
      <c r="B12" s="58">
        <v>81673</v>
      </c>
      <c r="C12" s="58">
        <v>85235</v>
      </c>
      <c r="D12" s="58">
        <v>81087</v>
      </c>
      <c r="E12" s="58">
        <v>85004</v>
      </c>
      <c r="F12" s="58">
        <v>89426</v>
      </c>
      <c r="G12" s="58">
        <v>92875</v>
      </c>
      <c r="H12" s="58">
        <v>91850</v>
      </c>
      <c r="I12" s="58">
        <v>83864</v>
      </c>
      <c r="J12" s="58">
        <v>86713</v>
      </c>
      <c r="K12" s="58">
        <v>85947</v>
      </c>
    </row>
    <row r="13" spans="1:13" s="10" customFormat="1" ht="15" customHeight="1" x14ac:dyDescent="0.25">
      <c r="A13" s="107" t="s">
        <v>314</v>
      </c>
      <c r="B13" s="58">
        <v>103536</v>
      </c>
      <c r="C13" s="58">
        <v>101423</v>
      </c>
      <c r="D13" s="58">
        <v>105884</v>
      </c>
      <c r="E13" s="58">
        <v>106019</v>
      </c>
      <c r="F13" s="58">
        <v>104414</v>
      </c>
      <c r="G13" s="58">
        <v>107665</v>
      </c>
      <c r="H13" s="58">
        <v>106677</v>
      </c>
      <c r="I13" s="58">
        <v>117915</v>
      </c>
      <c r="J13" s="58">
        <v>114972</v>
      </c>
      <c r="K13" s="58">
        <v>117232</v>
      </c>
    </row>
    <row r="14" spans="1:13" s="10" customFormat="1" ht="15" customHeight="1" x14ac:dyDescent="0.25">
      <c r="A14" s="107" t="s">
        <v>315</v>
      </c>
      <c r="B14" s="58">
        <v>53637</v>
      </c>
      <c r="C14" s="58">
        <v>51530</v>
      </c>
      <c r="D14" s="58">
        <v>51292</v>
      </c>
      <c r="E14" s="58">
        <v>47871</v>
      </c>
      <c r="F14" s="58">
        <v>52817</v>
      </c>
      <c r="G14" s="58">
        <v>59744</v>
      </c>
      <c r="H14" s="58">
        <v>57598</v>
      </c>
      <c r="I14" s="58">
        <v>74012</v>
      </c>
      <c r="J14" s="58">
        <v>67058</v>
      </c>
      <c r="K14" s="58">
        <v>61289</v>
      </c>
    </row>
    <row r="15" spans="1:13" s="10" customFormat="1" ht="15" customHeight="1" x14ac:dyDescent="0.25">
      <c r="A15" s="184" t="s">
        <v>178</v>
      </c>
      <c r="B15" s="184"/>
      <c r="C15" s="184"/>
      <c r="D15" s="184"/>
      <c r="E15" s="184"/>
      <c r="F15" s="184"/>
      <c r="G15" s="184"/>
      <c r="H15" s="184"/>
      <c r="I15" s="184"/>
      <c r="J15" s="184"/>
      <c r="K15" s="184"/>
    </row>
    <row r="16" spans="1:13" s="10" customFormat="1" ht="19.5" customHeight="1" x14ac:dyDescent="0.25">
      <c r="A16" s="108" t="s">
        <v>185</v>
      </c>
      <c r="B16" s="66">
        <v>87.003237171505987</v>
      </c>
      <c r="C16" s="66">
        <v>88.27137071674268</v>
      </c>
      <c r="D16" s="66">
        <v>89.442651022831072</v>
      </c>
      <c r="E16" s="66">
        <v>90.480723583939238</v>
      </c>
      <c r="F16" s="66">
        <v>91.194627064256082</v>
      </c>
      <c r="G16" s="109">
        <v>91.215349197063773</v>
      </c>
      <c r="H16" s="109">
        <v>91.035231257305057</v>
      </c>
      <c r="I16" s="109">
        <v>90.307719283917947</v>
      </c>
      <c r="J16" s="109">
        <v>90.975595524630577</v>
      </c>
      <c r="K16" s="109">
        <v>90.550648161593685</v>
      </c>
    </row>
    <row r="17" spans="1:11" s="10" customFormat="1" ht="15" customHeight="1" x14ac:dyDescent="0.25">
      <c r="A17" s="110" t="s">
        <v>310</v>
      </c>
      <c r="B17" s="67">
        <v>17.722798616653364</v>
      </c>
      <c r="C17" s="67">
        <v>24.497697781498534</v>
      </c>
      <c r="D17" s="67">
        <v>25.879830570517175</v>
      </c>
      <c r="E17" s="67">
        <v>31.480448344068567</v>
      </c>
      <c r="F17" s="67">
        <v>30.195344970906067</v>
      </c>
      <c r="G17" s="111">
        <v>30.393867301083795</v>
      </c>
      <c r="H17" s="111">
        <v>30.136342266102488</v>
      </c>
      <c r="I17" s="111">
        <v>22.282885637329837</v>
      </c>
      <c r="J17" s="111">
        <v>25.3957686048232</v>
      </c>
      <c r="K17" s="111">
        <v>22.859237536656892</v>
      </c>
    </row>
    <row r="18" spans="1:11" s="10" customFormat="1" ht="15" customHeight="1" x14ac:dyDescent="0.25">
      <c r="A18" s="110" t="s">
        <v>311</v>
      </c>
      <c r="B18" s="67">
        <v>70.894547057804644</v>
      </c>
      <c r="C18" s="67">
        <v>75.647066417091594</v>
      </c>
      <c r="D18" s="67">
        <v>77.647959848781127</v>
      </c>
      <c r="E18" s="67">
        <v>80.820263328003264</v>
      </c>
      <c r="F18" s="67">
        <v>81.023753763800599</v>
      </c>
      <c r="G18" s="111">
        <v>80.237140546214874</v>
      </c>
      <c r="H18" s="111">
        <v>79.35219226579521</v>
      </c>
      <c r="I18" s="111">
        <v>70.186945076518086</v>
      </c>
      <c r="J18" s="111">
        <v>73.00140869871457</v>
      </c>
      <c r="K18" s="111">
        <v>73.913902487212695</v>
      </c>
    </row>
    <row r="19" spans="1:11" s="10" customFormat="1" ht="15" customHeight="1" x14ac:dyDescent="0.25">
      <c r="A19" s="110" t="s">
        <v>312</v>
      </c>
      <c r="B19" s="67">
        <v>94.687982009773535</v>
      </c>
      <c r="C19" s="67">
        <v>95.298708404728643</v>
      </c>
      <c r="D19" s="67">
        <v>96.209056688578016</v>
      </c>
      <c r="E19" s="67">
        <v>97.048846202169386</v>
      </c>
      <c r="F19" s="67">
        <v>97.808859709932179</v>
      </c>
      <c r="G19" s="111">
        <v>96.850311306440645</v>
      </c>
      <c r="H19" s="111">
        <v>96.557916001003434</v>
      </c>
      <c r="I19" s="111">
        <v>94.010509887025876</v>
      </c>
      <c r="J19" s="111">
        <v>94.208510056095236</v>
      </c>
      <c r="K19" s="111">
        <v>93.559978664271071</v>
      </c>
    </row>
    <row r="20" spans="1:11" s="10" customFormat="1" ht="15" customHeight="1" x14ac:dyDescent="0.25">
      <c r="A20" s="110" t="s">
        <v>313</v>
      </c>
      <c r="B20" s="67">
        <v>96.2863845890855</v>
      </c>
      <c r="C20" s="67">
        <v>96.676685759655186</v>
      </c>
      <c r="D20" s="67">
        <v>96.433413410080163</v>
      </c>
      <c r="E20" s="67">
        <v>97.150759454609869</v>
      </c>
      <c r="F20" s="67">
        <v>98.223916171479402</v>
      </c>
      <c r="G20" s="111">
        <v>98.368903246306203</v>
      </c>
      <c r="H20" s="111">
        <v>98.515562992041524</v>
      </c>
      <c r="I20" s="111">
        <v>97.349878695717791</v>
      </c>
      <c r="J20" s="111">
        <v>98.358666061705989</v>
      </c>
      <c r="K20" s="111">
        <v>97.200922847255214</v>
      </c>
    </row>
    <row r="21" spans="1:11" s="10" customFormat="1" ht="15" customHeight="1" x14ac:dyDescent="0.25">
      <c r="A21" s="110" t="s">
        <v>314</v>
      </c>
      <c r="B21" s="67">
        <v>92.331564631916891</v>
      </c>
      <c r="C21" s="67">
        <v>91.358080294009028</v>
      </c>
      <c r="D21" s="67">
        <v>92.883960840731248</v>
      </c>
      <c r="E21" s="67">
        <v>93.701058808972476</v>
      </c>
      <c r="F21" s="67">
        <v>93.107906868908458</v>
      </c>
      <c r="G21" s="111">
        <v>94.050281281666031</v>
      </c>
      <c r="H21" s="111">
        <v>93.134336176565597</v>
      </c>
      <c r="I21" s="111">
        <v>94.763362827591195</v>
      </c>
      <c r="J21" s="111">
        <v>94.962460044106351</v>
      </c>
      <c r="K21" s="111">
        <v>94.767390162079138</v>
      </c>
    </row>
    <row r="22" spans="1:11" s="10" customFormat="1" ht="15" customHeight="1" thickBot="1" x14ac:dyDescent="0.3">
      <c r="A22" s="112" t="s">
        <v>315</v>
      </c>
      <c r="B22" s="70">
        <v>94.149552395997887</v>
      </c>
      <c r="C22" s="70">
        <v>96.296157871131697</v>
      </c>
      <c r="D22" s="70">
        <v>98.623288724811559</v>
      </c>
      <c r="E22" s="70">
        <v>96.804917999636004</v>
      </c>
      <c r="F22" s="70">
        <v>99.502646898136817</v>
      </c>
      <c r="G22" s="113">
        <v>97.023239196453233</v>
      </c>
      <c r="H22" s="113">
        <v>99.614326974628597</v>
      </c>
      <c r="I22" s="113">
        <v>95.695685341539416</v>
      </c>
      <c r="J22" s="113">
        <v>95.732865076305913</v>
      </c>
      <c r="K22" s="113">
        <v>96.153182410065725</v>
      </c>
    </row>
    <row r="23" spans="1:11" s="10" customFormat="1" ht="15" customHeight="1" x14ac:dyDescent="0.25">
      <c r="A23" s="185" t="s">
        <v>316</v>
      </c>
      <c r="B23" s="185"/>
      <c r="C23" s="185"/>
      <c r="D23" s="185"/>
      <c r="E23" s="185"/>
      <c r="F23" s="185"/>
      <c r="G23" s="185"/>
      <c r="H23" s="185"/>
      <c r="I23" s="185"/>
      <c r="J23" s="185"/>
      <c r="K23" s="185"/>
    </row>
    <row r="24" spans="1:11" s="10" customFormat="1" ht="15" customHeight="1" x14ac:dyDescent="0.25">
      <c r="A24" s="186"/>
      <c r="B24" s="186"/>
      <c r="C24" s="186"/>
      <c r="D24" s="186"/>
      <c r="E24" s="186"/>
      <c r="F24" s="186"/>
      <c r="G24" s="186"/>
      <c r="H24" s="186"/>
      <c r="I24" s="186"/>
      <c r="J24" s="186"/>
      <c r="K24" s="186"/>
    </row>
    <row r="25" spans="1:11" s="10" customFormat="1" ht="15" customHeight="1" x14ac:dyDescent="0.25">
      <c r="A25" s="186"/>
      <c r="B25" s="186"/>
      <c r="C25" s="186"/>
      <c r="D25" s="186"/>
      <c r="E25" s="186"/>
      <c r="F25" s="186"/>
      <c r="G25" s="186"/>
      <c r="H25" s="186"/>
      <c r="I25" s="186"/>
      <c r="J25" s="186"/>
      <c r="K25" s="186"/>
    </row>
    <row r="26" spans="1:11" s="10" customFormat="1" ht="15" customHeight="1" x14ac:dyDescent="0.25">
      <c r="A26" s="186"/>
      <c r="B26" s="186"/>
      <c r="C26" s="186"/>
      <c r="D26" s="186"/>
      <c r="E26" s="186"/>
      <c r="F26" s="186"/>
      <c r="G26" s="186"/>
      <c r="H26" s="186"/>
      <c r="I26" s="186"/>
      <c r="J26" s="186"/>
      <c r="K26" s="186"/>
    </row>
    <row r="27" spans="1:11" s="10" customFormat="1" ht="15" customHeight="1" x14ac:dyDescent="0.25">
      <c r="A27" s="186"/>
      <c r="B27" s="186"/>
      <c r="C27" s="186"/>
      <c r="D27" s="186"/>
      <c r="E27" s="186"/>
      <c r="F27" s="186"/>
      <c r="G27" s="186"/>
      <c r="H27" s="186"/>
      <c r="I27" s="186"/>
      <c r="J27" s="186"/>
      <c r="K27" s="186"/>
    </row>
    <row r="28" spans="1:11" s="10" customFormat="1" ht="15" customHeight="1" x14ac:dyDescent="0.25">
      <c r="A28" s="186"/>
      <c r="B28" s="186"/>
      <c r="C28" s="186"/>
      <c r="D28" s="186"/>
      <c r="E28" s="186"/>
      <c r="F28" s="186"/>
      <c r="G28" s="186"/>
      <c r="H28" s="186"/>
      <c r="I28" s="186"/>
      <c r="J28" s="186"/>
      <c r="K28" s="186"/>
    </row>
    <row r="29" spans="1:11" s="10" customFormat="1" ht="15" customHeight="1" x14ac:dyDescent="0.25">
      <c r="A29" s="186"/>
      <c r="B29" s="186"/>
      <c r="C29" s="186"/>
      <c r="D29" s="186"/>
      <c r="E29" s="186"/>
      <c r="F29" s="186"/>
      <c r="G29" s="186"/>
      <c r="H29" s="186"/>
      <c r="I29" s="186"/>
      <c r="J29" s="186"/>
      <c r="K29" s="186"/>
    </row>
    <row r="30" spans="1:11" s="10" customFormat="1" ht="15" customHeight="1" x14ac:dyDescent="0.25">
      <c r="A30" s="186"/>
      <c r="B30" s="186"/>
      <c r="C30" s="186"/>
      <c r="D30" s="186"/>
      <c r="E30" s="186"/>
      <c r="F30" s="186"/>
      <c r="G30" s="186"/>
      <c r="H30" s="186"/>
      <c r="I30" s="186"/>
      <c r="J30" s="186"/>
      <c r="K30" s="186"/>
    </row>
    <row r="31" spans="1:11" s="10" customFormat="1" ht="15" customHeight="1" x14ac:dyDescent="0.25">
      <c r="A31" s="167" t="s">
        <v>189</v>
      </c>
      <c r="B31" s="167"/>
      <c r="C31" s="167"/>
      <c r="D31" s="167"/>
      <c r="E31" s="167"/>
      <c r="F31" s="167"/>
      <c r="G31" s="167"/>
      <c r="H31" s="167"/>
      <c r="I31" s="167"/>
      <c r="J31" s="167"/>
      <c r="K31" s="52"/>
    </row>
  </sheetData>
  <mergeCells count="9">
    <mergeCell ref="A15:K15"/>
    <mergeCell ref="A23:K30"/>
    <mergeCell ref="A31:J31"/>
    <mergeCell ref="M2:M3"/>
    <mergeCell ref="A1:K1"/>
    <mergeCell ref="A2:K2"/>
    <mergeCell ref="A3:K3"/>
    <mergeCell ref="A4:K4"/>
    <mergeCell ref="A7:K7"/>
  </mergeCells>
  <hyperlinks>
    <hyperlink ref="M2" location="INDICE!A1" display="INDICE" xr:uid="{48B9FECD-2A3D-47AE-87B7-1802F2A72D17}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verticalDpi="300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 codeName="Hoja35">
    <pageSetUpPr fitToPage="1"/>
  </sheetPr>
  <dimension ref="A1:M31"/>
  <sheetViews>
    <sheetView showGridLines="0" zoomScale="71" zoomScaleNormal="71" workbookViewId="0">
      <selection activeCell="S2" sqref="S2"/>
    </sheetView>
  </sheetViews>
  <sheetFormatPr baseColWidth="10" defaultColWidth="23.42578125" defaultRowHeight="15" customHeight="1" x14ac:dyDescent="0.2"/>
  <cols>
    <col min="1" max="1" width="17.140625" style="53" customWidth="1"/>
    <col min="2" max="11" width="9.7109375" style="53" customWidth="1"/>
    <col min="12" max="12" width="10.7109375" style="3" customWidth="1"/>
    <col min="13" max="13" width="13.42578125" style="3" customWidth="1"/>
    <col min="14" max="88" width="10.7109375" style="3" customWidth="1"/>
    <col min="89" max="16384" width="23.42578125" style="3"/>
  </cols>
  <sheetData>
    <row r="1" spans="1:13" s="7" customFormat="1" ht="15" customHeight="1" x14ac:dyDescent="0.3">
      <c r="A1" s="175" t="s">
        <v>317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  <c r="L1" s="9"/>
    </row>
    <row r="2" spans="1:13" s="7" customFormat="1" ht="15" customHeight="1" x14ac:dyDescent="0.3">
      <c r="A2" s="175" t="s">
        <v>318</v>
      </c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9"/>
      <c r="M2" s="159" t="s">
        <v>1</v>
      </c>
    </row>
    <row r="3" spans="1:13" s="7" customFormat="1" ht="15" customHeight="1" x14ac:dyDescent="0.3">
      <c r="A3" s="175" t="s">
        <v>308</v>
      </c>
      <c r="B3" s="175"/>
      <c r="C3" s="175"/>
      <c r="D3" s="175"/>
      <c r="E3" s="175"/>
      <c r="F3" s="175"/>
      <c r="G3" s="175"/>
      <c r="H3" s="175"/>
      <c r="I3" s="175"/>
      <c r="J3" s="175"/>
      <c r="K3" s="175"/>
      <c r="L3" s="9"/>
      <c r="M3" s="159"/>
    </row>
    <row r="4" spans="1:13" s="7" customFormat="1" ht="15" customHeight="1" x14ac:dyDescent="0.3">
      <c r="A4" s="175" t="s">
        <v>168</v>
      </c>
      <c r="B4" s="175"/>
      <c r="C4" s="175"/>
      <c r="D4" s="175"/>
      <c r="E4" s="175"/>
      <c r="F4" s="175"/>
      <c r="G4" s="175"/>
      <c r="H4" s="175"/>
      <c r="I4" s="175"/>
      <c r="J4" s="175"/>
      <c r="K4" s="175"/>
    </row>
    <row r="5" spans="1:13" s="7" customFormat="1" ht="15" customHeight="1" x14ac:dyDescent="0.3">
      <c r="A5" s="91"/>
      <c r="B5" s="55"/>
      <c r="C5" s="55"/>
      <c r="D5" s="55"/>
      <c r="E5" s="55"/>
      <c r="F5" s="55"/>
      <c r="G5" s="55"/>
      <c r="H5" s="55"/>
      <c r="I5" s="55"/>
      <c r="J5" s="55"/>
      <c r="K5" s="55"/>
    </row>
    <row r="6" spans="1:13" s="7" customFormat="1" ht="15" customHeight="1" x14ac:dyDescent="0.3">
      <c r="A6" s="38" t="s">
        <v>309</v>
      </c>
      <c r="B6" s="39">
        <v>2014</v>
      </c>
      <c r="C6" s="39">
        <v>2015</v>
      </c>
      <c r="D6" s="39">
        <v>2016</v>
      </c>
      <c r="E6" s="39">
        <v>2017</v>
      </c>
      <c r="F6" s="39">
        <v>2018</v>
      </c>
      <c r="G6" s="39">
        <v>2019</v>
      </c>
      <c r="H6" s="39">
        <v>2020</v>
      </c>
      <c r="I6" s="39">
        <v>2021</v>
      </c>
      <c r="J6" s="39">
        <v>2022</v>
      </c>
      <c r="K6" s="39">
        <v>2023</v>
      </c>
    </row>
    <row r="7" spans="1:13" s="7" customFormat="1" ht="15" customHeight="1" x14ac:dyDescent="0.3">
      <c r="A7" s="184" t="s">
        <v>170</v>
      </c>
      <c r="B7" s="184"/>
      <c r="C7" s="184"/>
      <c r="D7" s="184"/>
      <c r="E7" s="184"/>
      <c r="F7" s="184"/>
      <c r="G7" s="184"/>
      <c r="H7" s="184"/>
      <c r="I7" s="184"/>
      <c r="J7" s="184"/>
      <c r="K7" s="184"/>
    </row>
    <row r="8" spans="1:13" s="10" customFormat="1" ht="15" customHeight="1" x14ac:dyDescent="0.25">
      <c r="A8" s="106" t="s">
        <v>185</v>
      </c>
      <c r="B8" s="100">
        <v>690</v>
      </c>
      <c r="C8" s="100">
        <v>727</v>
      </c>
      <c r="D8" s="100">
        <v>425</v>
      </c>
      <c r="E8" s="100">
        <v>893</v>
      </c>
      <c r="F8" s="100">
        <v>1203</v>
      </c>
      <c r="G8" s="100">
        <v>1204</v>
      </c>
      <c r="H8" s="100">
        <v>1169</v>
      </c>
      <c r="I8" s="100">
        <v>772</v>
      </c>
      <c r="J8" s="100">
        <v>895</v>
      </c>
      <c r="K8" s="100">
        <v>1104</v>
      </c>
    </row>
    <row r="9" spans="1:13" s="10" customFormat="1" ht="15" customHeight="1" x14ac:dyDescent="0.25">
      <c r="A9" s="107" t="s">
        <v>310</v>
      </c>
      <c r="B9" s="43">
        <v>620</v>
      </c>
      <c r="C9" s="43">
        <v>614</v>
      </c>
      <c r="D9" s="43">
        <v>415</v>
      </c>
      <c r="E9" s="43">
        <v>885</v>
      </c>
      <c r="F9" s="43">
        <v>1084</v>
      </c>
      <c r="G9" s="43">
        <v>1172</v>
      </c>
      <c r="H9" s="43">
        <v>921</v>
      </c>
      <c r="I9" s="43">
        <v>450</v>
      </c>
      <c r="J9" s="43">
        <v>644</v>
      </c>
      <c r="K9" s="43">
        <v>877</v>
      </c>
    </row>
    <row r="10" spans="1:13" s="10" customFormat="1" ht="15" customHeight="1" x14ac:dyDescent="0.25">
      <c r="A10" s="107" t="s">
        <v>311</v>
      </c>
      <c r="B10" s="43">
        <v>32</v>
      </c>
      <c r="C10" s="43">
        <v>0</v>
      </c>
      <c r="D10" s="43">
        <v>10</v>
      </c>
      <c r="E10" s="43">
        <v>8</v>
      </c>
      <c r="F10" s="43">
        <v>97</v>
      </c>
      <c r="G10" s="43">
        <v>32</v>
      </c>
      <c r="H10" s="43">
        <v>47</v>
      </c>
      <c r="I10" s="43">
        <v>73</v>
      </c>
      <c r="J10" s="43">
        <v>29</v>
      </c>
      <c r="K10" s="43">
        <v>165</v>
      </c>
    </row>
    <row r="11" spans="1:13" s="10" customFormat="1" ht="15" customHeight="1" x14ac:dyDescent="0.25">
      <c r="A11" s="107" t="s">
        <v>312</v>
      </c>
      <c r="B11" s="43">
        <v>38</v>
      </c>
      <c r="C11" s="43">
        <v>0</v>
      </c>
      <c r="D11" s="43">
        <v>0</v>
      </c>
      <c r="E11" s="43">
        <v>0</v>
      </c>
      <c r="F11" s="43">
        <v>22</v>
      </c>
      <c r="G11" s="43">
        <v>0</v>
      </c>
      <c r="H11" s="43">
        <v>125</v>
      </c>
      <c r="I11" s="43">
        <v>0</v>
      </c>
      <c r="J11" s="43">
        <v>0</v>
      </c>
      <c r="K11" s="43">
        <v>62</v>
      </c>
    </row>
    <row r="12" spans="1:13" s="10" customFormat="1" ht="15" customHeight="1" x14ac:dyDescent="0.25">
      <c r="A12" s="107" t="s">
        <v>313</v>
      </c>
      <c r="B12" s="43">
        <v>0</v>
      </c>
      <c r="C12" s="43">
        <v>8</v>
      </c>
      <c r="D12" s="43">
        <v>0</v>
      </c>
      <c r="E12" s="43">
        <v>0</v>
      </c>
      <c r="F12" s="43">
        <v>0</v>
      </c>
      <c r="G12" s="43">
        <v>0</v>
      </c>
      <c r="H12" s="43">
        <v>76</v>
      </c>
      <c r="I12" s="43">
        <v>249</v>
      </c>
      <c r="J12" s="43">
        <v>222</v>
      </c>
      <c r="K12" s="43">
        <v>0</v>
      </c>
    </row>
    <row r="13" spans="1:13" s="10" customFormat="1" ht="15" customHeight="1" x14ac:dyDescent="0.25">
      <c r="A13" s="107" t="s">
        <v>314</v>
      </c>
      <c r="B13" s="43">
        <v>0</v>
      </c>
      <c r="C13" s="43">
        <v>105</v>
      </c>
      <c r="D13" s="43">
        <v>0</v>
      </c>
      <c r="E13" s="43">
        <v>0</v>
      </c>
      <c r="F13" s="43">
        <v>0</v>
      </c>
      <c r="G13" s="43">
        <v>0</v>
      </c>
      <c r="H13" s="43">
        <v>0</v>
      </c>
      <c r="I13" s="43">
        <v>0</v>
      </c>
      <c r="J13" s="43">
        <v>0</v>
      </c>
      <c r="K13" s="43">
        <v>0</v>
      </c>
    </row>
    <row r="14" spans="1:13" s="10" customFormat="1" ht="15" customHeight="1" x14ac:dyDescent="0.25">
      <c r="A14" s="107" t="s">
        <v>315</v>
      </c>
      <c r="B14" s="43">
        <v>0</v>
      </c>
      <c r="C14" s="43">
        <v>0</v>
      </c>
      <c r="D14" s="43">
        <v>0</v>
      </c>
      <c r="E14" s="43">
        <v>0</v>
      </c>
      <c r="F14" s="43">
        <v>0</v>
      </c>
      <c r="G14" s="43">
        <v>0</v>
      </c>
      <c r="H14" s="43">
        <v>0</v>
      </c>
      <c r="I14" s="43">
        <v>0</v>
      </c>
      <c r="J14" s="43">
        <v>0</v>
      </c>
      <c r="K14" s="43">
        <v>0</v>
      </c>
    </row>
    <row r="15" spans="1:13" s="10" customFormat="1" ht="15" customHeight="1" x14ac:dyDescent="0.25">
      <c r="A15" s="184" t="s">
        <v>178</v>
      </c>
      <c r="B15" s="184"/>
      <c r="C15" s="184"/>
      <c r="D15" s="184"/>
      <c r="E15" s="184"/>
      <c r="F15" s="184"/>
      <c r="G15" s="184"/>
      <c r="H15" s="184"/>
      <c r="I15" s="184"/>
      <c r="J15" s="184"/>
      <c r="K15" s="184"/>
    </row>
    <row r="16" spans="1:13" s="10" customFormat="1" ht="15" customHeight="1" x14ac:dyDescent="0.25">
      <c r="A16" s="108" t="s">
        <v>185</v>
      </c>
      <c r="B16" s="66">
        <v>0.17011792377237728</v>
      </c>
      <c r="C16" s="66">
        <v>0.18029546632541968</v>
      </c>
      <c r="D16" s="66">
        <v>0.10578007203000669</v>
      </c>
      <c r="E16" s="66">
        <v>0.22312170501961373</v>
      </c>
      <c r="F16" s="66">
        <v>0.29422986616576663</v>
      </c>
      <c r="G16" s="114">
        <v>0.28399977355499784</v>
      </c>
      <c r="H16" s="114">
        <v>0.27884454833862077</v>
      </c>
      <c r="I16" s="114">
        <v>0.18543383591027116</v>
      </c>
      <c r="J16" s="114">
        <v>0.21759320039482832</v>
      </c>
      <c r="K16" s="114">
        <v>0.27171839735369907</v>
      </c>
    </row>
    <row r="17" spans="1:11" s="10" customFormat="1" ht="15" customHeight="1" x14ac:dyDescent="0.25">
      <c r="A17" s="110" t="s">
        <v>310</v>
      </c>
      <c r="B17" s="67">
        <v>3.298749667464751</v>
      </c>
      <c r="C17" s="67">
        <v>3.2126412724989533</v>
      </c>
      <c r="D17" s="67">
        <v>2.1701615855252836</v>
      </c>
      <c r="E17" s="67">
        <v>4.4885124511842571</v>
      </c>
      <c r="F17" s="67">
        <v>5.6317539484621779</v>
      </c>
      <c r="G17" s="48">
        <v>6.19614062913032</v>
      </c>
      <c r="H17" s="48">
        <v>4.8111581256856297</v>
      </c>
      <c r="I17" s="48">
        <v>3.2758244158113126</v>
      </c>
      <c r="J17" s="48">
        <v>4.7640183459091583</v>
      </c>
      <c r="K17" s="48">
        <v>6.4296187683284458</v>
      </c>
    </row>
    <row r="18" spans="1:11" s="10" customFormat="1" ht="15" customHeight="1" x14ac:dyDescent="0.25">
      <c r="A18" s="110" t="s">
        <v>311</v>
      </c>
      <c r="B18" s="67">
        <v>5.038814618860913E-2</v>
      </c>
      <c r="C18" s="67">
        <v>0</v>
      </c>
      <c r="D18" s="67">
        <v>1.6295137530960759E-2</v>
      </c>
      <c r="E18" s="67">
        <v>1.3608682339332493E-2</v>
      </c>
      <c r="F18" s="67">
        <v>0.16226162596186014</v>
      </c>
      <c r="G18" s="48">
        <v>5.5068922197938359E-2</v>
      </c>
      <c r="H18" s="48">
        <v>7.9997276688453162E-2</v>
      </c>
      <c r="I18" s="48">
        <v>0.1628519162985767</v>
      </c>
      <c r="J18" s="48">
        <v>6.3831660503609791E-2</v>
      </c>
      <c r="K18" s="48">
        <v>0.36221544135402717</v>
      </c>
    </row>
    <row r="19" spans="1:11" s="10" customFormat="1" ht="15" customHeight="1" x14ac:dyDescent="0.25">
      <c r="A19" s="110" t="s">
        <v>312</v>
      </c>
      <c r="B19" s="67">
        <v>5.4777933142091076E-2</v>
      </c>
      <c r="C19" s="67">
        <v>0</v>
      </c>
      <c r="D19" s="67">
        <v>0</v>
      </c>
      <c r="E19" s="67">
        <v>0</v>
      </c>
      <c r="F19" s="67">
        <v>2.9903899740379779E-2</v>
      </c>
      <c r="G19" s="48">
        <v>0</v>
      </c>
      <c r="H19" s="48">
        <v>0.16504046792273466</v>
      </c>
      <c r="I19" s="48">
        <v>0</v>
      </c>
      <c r="J19" s="48">
        <v>0</v>
      </c>
      <c r="K19" s="48">
        <v>8.702731534768815E-2</v>
      </c>
    </row>
    <row r="20" spans="1:11" s="10" customFormat="1" ht="15" customHeight="1" x14ac:dyDescent="0.25">
      <c r="A20" s="110" t="s">
        <v>313</v>
      </c>
      <c r="B20" s="67">
        <v>0</v>
      </c>
      <c r="C20" s="67">
        <v>9.073895536777633E-3</v>
      </c>
      <c r="D20" s="67">
        <v>0</v>
      </c>
      <c r="E20" s="67">
        <v>0</v>
      </c>
      <c r="F20" s="67">
        <v>0</v>
      </c>
      <c r="G20" s="48">
        <v>0</v>
      </c>
      <c r="H20" s="48">
        <v>8.151532702662119E-2</v>
      </c>
      <c r="I20" s="48">
        <v>0.28904082556560301</v>
      </c>
      <c r="J20" s="48">
        <v>0.25181488203266789</v>
      </c>
      <c r="K20" s="48">
        <v>0</v>
      </c>
    </row>
    <row r="21" spans="1:11" s="10" customFormat="1" ht="15" customHeight="1" x14ac:dyDescent="0.25">
      <c r="A21" s="110" t="s">
        <v>314</v>
      </c>
      <c r="B21" s="67">
        <v>0</v>
      </c>
      <c r="C21" s="67">
        <v>9.4580109352621677E-2</v>
      </c>
      <c r="D21" s="67">
        <v>0</v>
      </c>
      <c r="E21" s="67">
        <v>0</v>
      </c>
      <c r="F21" s="67">
        <v>0</v>
      </c>
      <c r="G21" s="48">
        <v>0</v>
      </c>
      <c r="H21" s="48">
        <v>0</v>
      </c>
      <c r="I21" s="48">
        <v>0</v>
      </c>
      <c r="J21" s="48">
        <v>0</v>
      </c>
      <c r="K21" s="48">
        <v>0</v>
      </c>
    </row>
    <row r="22" spans="1:11" s="10" customFormat="1" ht="15" customHeight="1" thickBot="1" x14ac:dyDescent="0.3">
      <c r="A22" s="112" t="s">
        <v>315</v>
      </c>
      <c r="B22" s="70">
        <v>0</v>
      </c>
      <c r="C22" s="70">
        <v>0</v>
      </c>
      <c r="D22" s="70">
        <v>0</v>
      </c>
      <c r="E22" s="70">
        <v>0</v>
      </c>
      <c r="F22" s="70">
        <v>0</v>
      </c>
      <c r="G22" s="113">
        <v>0</v>
      </c>
      <c r="H22" s="113">
        <v>0</v>
      </c>
      <c r="I22" s="113">
        <v>0</v>
      </c>
      <c r="J22" s="113">
        <v>0</v>
      </c>
      <c r="K22" s="113">
        <v>0</v>
      </c>
    </row>
    <row r="23" spans="1:11" s="10" customFormat="1" ht="15" customHeight="1" x14ac:dyDescent="0.25">
      <c r="A23" s="186" t="s">
        <v>316</v>
      </c>
      <c r="B23" s="186"/>
      <c r="C23" s="186"/>
      <c r="D23" s="186"/>
      <c r="E23" s="186"/>
      <c r="F23" s="186"/>
      <c r="G23" s="186"/>
      <c r="H23" s="186"/>
      <c r="I23" s="186"/>
      <c r="J23" s="186"/>
      <c r="K23" s="186"/>
    </row>
    <row r="24" spans="1:11" s="10" customFormat="1" ht="15" customHeight="1" x14ac:dyDescent="0.25">
      <c r="A24" s="186"/>
      <c r="B24" s="186"/>
      <c r="C24" s="186"/>
      <c r="D24" s="186"/>
      <c r="E24" s="186"/>
      <c r="F24" s="186"/>
      <c r="G24" s="186"/>
      <c r="H24" s="186"/>
      <c r="I24" s="186"/>
      <c r="J24" s="186"/>
      <c r="K24" s="186"/>
    </row>
    <row r="25" spans="1:11" s="10" customFormat="1" ht="15" customHeight="1" x14ac:dyDescent="0.25">
      <c r="A25" s="186"/>
      <c r="B25" s="186"/>
      <c r="C25" s="186"/>
      <c r="D25" s="186"/>
      <c r="E25" s="186"/>
      <c r="F25" s="186"/>
      <c r="G25" s="186"/>
      <c r="H25" s="186"/>
      <c r="I25" s="186"/>
      <c r="J25" s="186"/>
      <c r="K25" s="186"/>
    </row>
    <row r="26" spans="1:11" s="10" customFormat="1" ht="15" customHeight="1" x14ac:dyDescent="0.25">
      <c r="A26" s="186"/>
      <c r="B26" s="186"/>
      <c r="C26" s="186"/>
      <c r="D26" s="186"/>
      <c r="E26" s="186"/>
      <c r="F26" s="186"/>
      <c r="G26" s="186"/>
      <c r="H26" s="186"/>
      <c r="I26" s="186"/>
      <c r="J26" s="186"/>
      <c r="K26" s="186"/>
    </row>
    <row r="27" spans="1:11" s="10" customFormat="1" ht="15" customHeight="1" x14ac:dyDescent="0.25">
      <c r="A27" s="186"/>
      <c r="B27" s="186"/>
      <c r="C27" s="186"/>
      <c r="D27" s="186"/>
      <c r="E27" s="186"/>
      <c r="F27" s="186"/>
      <c r="G27" s="186"/>
      <c r="H27" s="186"/>
      <c r="I27" s="186"/>
      <c r="J27" s="186"/>
      <c r="K27" s="186"/>
    </row>
    <row r="28" spans="1:11" s="10" customFormat="1" ht="15" customHeight="1" x14ac:dyDescent="0.25">
      <c r="A28" s="186"/>
      <c r="B28" s="186"/>
      <c r="C28" s="186"/>
      <c r="D28" s="186"/>
      <c r="E28" s="186"/>
      <c r="F28" s="186"/>
      <c r="G28" s="186"/>
      <c r="H28" s="186"/>
      <c r="I28" s="186"/>
      <c r="J28" s="186"/>
      <c r="K28" s="186"/>
    </row>
    <row r="29" spans="1:11" s="10" customFormat="1" ht="3.95" customHeight="1" x14ac:dyDescent="0.25">
      <c r="A29" s="186"/>
      <c r="B29" s="186"/>
      <c r="C29" s="186"/>
      <c r="D29" s="186"/>
      <c r="E29" s="186"/>
      <c r="F29" s="186"/>
      <c r="G29" s="186"/>
      <c r="H29" s="186"/>
      <c r="I29" s="186"/>
      <c r="J29" s="186"/>
      <c r="K29" s="186"/>
    </row>
    <row r="30" spans="1:11" s="10" customFormat="1" ht="5.0999999999999996" hidden="1" customHeight="1" x14ac:dyDescent="0.25">
      <c r="A30" s="186"/>
      <c r="B30" s="186"/>
      <c r="C30" s="186"/>
      <c r="D30" s="186"/>
      <c r="E30" s="186"/>
      <c r="F30" s="186"/>
      <c r="G30" s="186"/>
      <c r="H30" s="186"/>
      <c r="I30" s="186"/>
      <c r="J30" s="186"/>
      <c r="K30" s="186"/>
    </row>
    <row r="31" spans="1:11" s="10" customFormat="1" ht="13.5" x14ac:dyDescent="0.25">
      <c r="A31" s="167" t="s">
        <v>189</v>
      </c>
      <c r="B31" s="167"/>
      <c r="C31" s="167"/>
      <c r="D31" s="167"/>
      <c r="E31" s="167"/>
      <c r="F31" s="167"/>
      <c r="G31" s="167"/>
      <c r="H31" s="167"/>
      <c r="I31" s="167"/>
      <c r="J31" s="167"/>
      <c r="K31" s="167"/>
    </row>
  </sheetData>
  <mergeCells count="9">
    <mergeCell ref="A15:K15"/>
    <mergeCell ref="A23:K30"/>
    <mergeCell ref="A31:K31"/>
    <mergeCell ref="M2:M3"/>
    <mergeCell ref="A1:K1"/>
    <mergeCell ref="A2:K2"/>
    <mergeCell ref="A3:K3"/>
    <mergeCell ref="A4:K4"/>
    <mergeCell ref="A7:K7"/>
  </mergeCells>
  <hyperlinks>
    <hyperlink ref="M2" location="INDICE!A1" display="INDICE" xr:uid="{AF59A038-258B-42C4-BD1D-C23700819298}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verticalDpi="300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Hoja36"/>
  <dimension ref="A1:M31"/>
  <sheetViews>
    <sheetView showGridLines="0" zoomScale="87" zoomScaleNormal="87" workbookViewId="0">
      <selection activeCell="S2" sqref="S2"/>
    </sheetView>
  </sheetViews>
  <sheetFormatPr baseColWidth="10" defaultColWidth="23.42578125" defaultRowHeight="15" customHeight="1" x14ac:dyDescent="0.2"/>
  <cols>
    <col min="1" max="1" width="17.140625" style="53" customWidth="1"/>
    <col min="2" max="11" width="9.7109375" style="53" customWidth="1"/>
    <col min="12" max="12" width="10.7109375" style="3" customWidth="1"/>
    <col min="13" max="13" width="14.140625" style="3" customWidth="1"/>
    <col min="14" max="84" width="10.7109375" style="3" customWidth="1"/>
    <col min="85" max="16384" width="23.42578125" style="3"/>
  </cols>
  <sheetData>
    <row r="1" spans="1:13" s="7" customFormat="1" ht="15" customHeight="1" x14ac:dyDescent="0.3">
      <c r="A1" s="175" t="s">
        <v>319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  <c r="L1" s="9"/>
    </row>
    <row r="2" spans="1:13" s="7" customFormat="1" ht="15" customHeight="1" x14ac:dyDescent="0.3">
      <c r="A2" s="175" t="s">
        <v>320</v>
      </c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9"/>
      <c r="M2" s="159" t="s">
        <v>1</v>
      </c>
    </row>
    <row r="3" spans="1:13" s="7" customFormat="1" ht="15" customHeight="1" x14ac:dyDescent="0.3">
      <c r="A3" s="175" t="s">
        <v>308</v>
      </c>
      <c r="B3" s="175"/>
      <c r="C3" s="175"/>
      <c r="D3" s="175"/>
      <c r="E3" s="175"/>
      <c r="F3" s="175"/>
      <c r="G3" s="175"/>
      <c r="H3" s="175"/>
      <c r="I3" s="175"/>
      <c r="J3" s="175"/>
      <c r="K3" s="175"/>
      <c r="L3" s="9"/>
      <c r="M3" s="159"/>
    </row>
    <row r="4" spans="1:13" s="7" customFormat="1" ht="15" customHeight="1" x14ac:dyDescent="0.3">
      <c r="A4" s="175" t="s">
        <v>168</v>
      </c>
      <c r="B4" s="175"/>
      <c r="C4" s="175"/>
      <c r="D4" s="175"/>
      <c r="E4" s="175"/>
      <c r="F4" s="175"/>
      <c r="G4" s="175"/>
      <c r="H4" s="175"/>
      <c r="I4" s="175"/>
      <c r="J4" s="175"/>
      <c r="K4" s="175"/>
    </row>
    <row r="5" spans="1:13" s="7" customFormat="1" ht="15" customHeight="1" x14ac:dyDescent="0.3">
      <c r="A5" s="91"/>
      <c r="B5" s="55"/>
      <c r="C5" s="55"/>
      <c r="D5" s="55"/>
      <c r="E5" s="55"/>
      <c r="F5" s="55"/>
      <c r="G5" s="55"/>
      <c r="H5" s="55"/>
      <c r="I5" s="55"/>
      <c r="J5" s="55"/>
      <c r="K5" s="55"/>
    </row>
    <row r="6" spans="1:13" s="7" customFormat="1" ht="15" customHeight="1" x14ac:dyDescent="0.3">
      <c r="A6" s="38" t="s">
        <v>309</v>
      </c>
      <c r="B6" s="39">
        <v>2014</v>
      </c>
      <c r="C6" s="39">
        <v>2015</v>
      </c>
      <c r="D6" s="39">
        <v>2016</v>
      </c>
      <c r="E6" s="39">
        <v>2017</v>
      </c>
      <c r="F6" s="39">
        <v>2018</v>
      </c>
      <c r="G6" s="39">
        <v>2019</v>
      </c>
      <c r="H6" s="39">
        <v>2020</v>
      </c>
      <c r="I6" s="39">
        <v>2021</v>
      </c>
      <c r="J6" s="39">
        <v>2022</v>
      </c>
      <c r="K6" s="39">
        <v>2023</v>
      </c>
    </row>
    <row r="7" spans="1:13" s="7" customFormat="1" ht="15" customHeight="1" x14ac:dyDescent="0.3">
      <c r="A7" s="184" t="s">
        <v>170</v>
      </c>
      <c r="B7" s="184"/>
      <c r="C7" s="184"/>
      <c r="D7" s="184"/>
      <c r="E7" s="184"/>
      <c r="F7" s="184"/>
      <c r="G7" s="184"/>
      <c r="H7" s="184"/>
      <c r="I7" s="184"/>
      <c r="J7" s="184"/>
      <c r="K7" s="184"/>
    </row>
    <row r="8" spans="1:13" s="10" customFormat="1" ht="15" customHeight="1" x14ac:dyDescent="0.25">
      <c r="A8" s="106" t="s">
        <v>185</v>
      </c>
      <c r="B8" s="64">
        <v>9404</v>
      </c>
      <c r="C8" s="64">
        <v>10582</v>
      </c>
      <c r="D8" s="64">
        <v>10615</v>
      </c>
      <c r="E8" s="64">
        <v>10060</v>
      </c>
      <c r="F8" s="64">
        <v>10541</v>
      </c>
      <c r="G8" s="64">
        <v>11811</v>
      </c>
      <c r="H8" s="64">
        <v>11044</v>
      </c>
      <c r="I8" s="64">
        <v>11091</v>
      </c>
      <c r="J8" s="64">
        <v>11350</v>
      </c>
      <c r="K8" s="64">
        <v>10643</v>
      </c>
    </row>
    <row r="9" spans="1:13" s="10" customFormat="1" ht="15" customHeight="1" x14ac:dyDescent="0.25">
      <c r="A9" s="107" t="s">
        <v>310</v>
      </c>
      <c r="B9" s="58">
        <v>5</v>
      </c>
      <c r="C9" s="58">
        <v>0</v>
      </c>
      <c r="D9" s="58">
        <v>0</v>
      </c>
      <c r="E9" s="58">
        <v>0</v>
      </c>
      <c r="F9" s="58">
        <v>0</v>
      </c>
      <c r="G9" s="58">
        <v>1</v>
      </c>
      <c r="H9" s="58">
        <v>0</v>
      </c>
      <c r="I9" s="58">
        <v>2</v>
      </c>
      <c r="J9" s="58">
        <v>0</v>
      </c>
      <c r="K9" s="58">
        <v>0</v>
      </c>
    </row>
    <row r="10" spans="1:13" s="10" customFormat="1" ht="15" customHeight="1" x14ac:dyDescent="0.25">
      <c r="A10" s="107" t="s">
        <v>311</v>
      </c>
      <c r="B10" s="58">
        <v>224</v>
      </c>
      <c r="C10" s="58">
        <v>303</v>
      </c>
      <c r="D10" s="58">
        <v>311</v>
      </c>
      <c r="E10" s="58">
        <v>228</v>
      </c>
      <c r="F10" s="58">
        <v>257</v>
      </c>
      <c r="G10" s="58">
        <v>253</v>
      </c>
      <c r="H10" s="58">
        <v>206</v>
      </c>
      <c r="I10" s="58">
        <v>63</v>
      </c>
      <c r="J10" s="58">
        <v>65</v>
      </c>
      <c r="K10" s="58">
        <v>95</v>
      </c>
    </row>
    <row r="11" spans="1:13" s="10" customFormat="1" ht="15" customHeight="1" x14ac:dyDescent="0.25">
      <c r="A11" s="107" t="s">
        <v>312</v>
      </c>
      <c r="B11" s="58">
        <v>956</v>
      </c>
      <c r="C11" s="58">
        <v>1002</v>
      </c>
      <c r="D11" s="58">
        <v>1281</v>
      </c>
      <c r="E11" s="58">
        <v>1253</v>
      </c>
      <c r="F11" s="58">
        <v>1296</v>
      </c>
      <c r="G11" s="58">
        <v>1094</v>
      </c>
      <c r="H11" s="58">
        <v>1171</v>
      </c>
      <c r="I11" s="58">
        <v>953</v>
      </c>
      <c r="J11" s="58">
        <v>1158</v>
      </c>
      <c r="K11" s="58">
        <v>1144</v>
      </c>
    </row>
    <row r="12" spans="1:13" s="10" customFormat="1" ht="15" customHeight="1" x14ac:dyDescent="0.25">
      <c r="A12" s="107" t="s">
        <v>313</v>
      </c>
      <c r="B12" s="58">
        <v>1060</v>
      </c>
      <c r="C12" s="58">
        <v>1317</v>
      </c>
      <c r="D12" s="58">
        <v>1637</v>
      </c>
      <c r="E12" s="58">
        <v>1809</v>
      </c>
      <c r="F12" s="58">
        <v>1020</v>
      </c>
      <c r="G12" s="58">
        <v>903</v>
      </c>
      <c r="H12" s="58">
        <v>1064</v>
      </c>
      <c r="I12" s="58">
        <v>1131</v>
      </c>
      <c r="J12" s="58">
        <v>1158</v>
      </c>
      <c r="K12" s="58">
        <v>977</v>
      </c>
    </row>
    <row r="13" spans="1:13" s="10" customFormat="1" ht="15" customHeight="1" x14ac:dyDescent="0.25">
      <c r="A13" s="107" t="s">
        <v>314</v>
      </c>
      <c r="B13" s="58">
        <v>7159</v>
      </c>
      <c r="C13" s="58">
        <v>7960</v>
      </c>
      <c r="D13" s="58">
        <v>7386</v>
      </c>
      <c r="E13" s="58">
        <v>6770</v>
      </c>
      <c r="F13" s="58">
        <v>7968</v>
      </c>
      <c r="G13" s="58">
        <v>7921</v>
      </c>
      <c r="H13" s="58">
        <v>8603</v>
      </c>
      <c r="I13" s="58">
        <v>5821</v>
      </c>
      <c r="J13" s="58">
        <v>6150</v>
      </c>
      <c r="K13" s="58">
        <v>6356</v>
      </c>
    </row>
    <row r="14" spans="1:13" s="10" customFormat="1" ht="15" customHeight="1" x14ac:dyDescent="0.25">
      <c r="A14" s="107" t="s">
        <v>315</v>
      </c>
      <c r="B14" s="58">
        <v>0</v>
      </c>
      <c r="C14" s="58">
        <v>0</v>
      </c>
      <c r="D14" s="58">
        <v>0</v>
      </c>
      <c r="E14" s="58">
        <v>0</v>
      </c>
      <c r="F14" s="58">
        <v>0</v>
      </c>
      <c r="G14" s="58">
        <v>1639</v>
      </c>
      <c r="H14" s="58">
        <v>0</v>
      </c>
      <c r="I14" s="58">
        <v>3121</v>
      </c>
      <c r="J14" s="58">
        <v>2819</v>
      </c>
      <c r="K14" s="58">
        <v>2071</v>
      </c>
    </row>
    <row r="15" spans="1:13" s="10" customFormat="1" ht="15" customHeight="1" x14ac:dyDescent="0.25">
      <c r="A15" s="184" t="s">
        <v>178</v>
      </c>
      <c r="B15" s="184"/>
      <c r="C15" s="184"/>
      <c r="D15" s="184"/>
      <c r="E15" s="184"/>
      <c r="F15" s="184"/>
      <c r="G15" s="184"/>
      <c r="H15" s="184"/>
      <c r="I15" s="184"/>
      <c r="J15" s="184"/>
      <c r="K15" s="184"/>
    </row>
    <row r="16" spans="1:13" s="10" customFormat="1" ht="15" customHeight="1" x14ac:dyDescent="0.25">
      <c r="A16" s="108" t="s">
        <v>185</v>
      </c>
      <c r="B16" s="66">
        <v>2.3185347176165738</v>
      </c>
      <c r="C16" s="66">
        <v>2.6243282319884336</v>
      </c>
      <c r="D16" s="66">
        <v>2.6420128578788731</v>
      </c>
      <c r="E16" s="66">
        <v>2.5135547060440246</v>
      </c>
      <c r="F16" s="66">
        <v>2.578118885497378</v>
      </c>
      <c r="G16" s="109">
        <v>2.7859811673239863</v>
      </c>
      <c r="H16" s="109">
        <v>2.6343534575292797</v>
      </c>
      <c r="I16" s="109">
        <v>2.6640500959596078</v>
      </c>
      <c r="J16" s="109">
        <v>2.7594221502584375</v>
      </c>
      <c r="K16" s="114">
        <v>2.619473644053822</v>
      </c>
    </row>
    <row r="17" spans="1:11" s="10" customFormat="1" ht="15" customHeight="1" x14ac:dyDescent="0.25">
      <c r="A17" s="110" t="s">
        <v>310</v>
      </c>
      <c r="B17" s="67">
        <v>2.6602819898909287E-2</v>
      </c>
      <c r="C17" s="67">
        <v>0</v>
      </c>
      <c r="D17" s="67">
        <v>0</v>
      </c>
      <c r="E17" s="67">
        <v>0</v>
      </c>
      <c r="F17" s="67">
        <v>0</v>
      </c>
      <c r="G17" s="111">
        <v>5.286809410520751E-3</v>
      </c>
      <c r="H17" s="111">
        <v>0</v>
      </c>
      <c r="I17" s="111">
        <v>1.4559219625828056E-2</v>
      </c>
      <c r="J17" s="111">
        <v>0</v>
      </c>
      <c r="K17" s="48">
        <v>0</v>
      </c>
    </row>
    <row r="18" spans="1:11" s="10" customFormat="1" ht="15" customHeight="1" x14ac:dyDescent="0.25">
      <c r="A18" s="110" t="s">
        <v>311</v>
      </c>
      <c r="B18" s="67">
        <v>0.35271702332026389</v>
      </c>
      <c r="C18" s="67">
        <v>0.48893048473504164</v>
      </c>
      <c r="D18" s="67">
        <v>0.50677877721287967</v>
      </c>
      <c r="E18" s="67">
        <v>0.38784744667097609</v>
      </c>
      <c r="F18" s="67">
        <v>0.42990966878554704</v>
      </c>
      <c r="G18" s="111">
        <v>0.4353886661274502</v>
      </c>
      <c r="H18" s="111">
        <v>0.35062636165577338</v>
      </c>
      <c r="I18" s="111">
        <v>0.1405434346138402</v>
      </c>
      <c r="J18" s="111">
        <v>0.14307096319774609</v>
      </c>
      <c r="K18" s="48">
        <v>0.20854828441595505</v>
      </c>
    </row>
    <row r="19" spans="1:11" s="10" customFormat="1" ht="15" customHeight="1" x14ac:dyDescent="0.25">
      <c r="A19" s="110" t="s">
        <v>312</v>
      </c>
      <c r="B19" s="67">
        <v>1.3780974758905018</v>
      </c>
      <c r="C19" s="67">
        <v>1.4427853532808248</v>
      </c>
      <c r="D19" s="67">
        <v>1.7992583853025452</v>
      </c>
      <c r="E19" s="67">
        <v>1.7491938073234403</v>
      </c>
      <c r="F19" s="67">
        <v>1.7616115483423727</v>
      </c>
      <c r="G19" s="111">
        <v>1.430963218751635</v>
      </c>
      <c r="H19" s="111">
        <v>1.5460991035001783</v>
      </c>
      <c r="I19" s="111">
        <v>1.3645670757026875</v>
      </c>
      <c r="J19" s="111">
        <v>1.5843480640306471</v>
      </c>
      <c r="K19" s="48">
        <v>1.6057943348025041</v>
      </c>
    </row>
    <row r="20" spans="1:11" s="10" customFormat="1" ht="15" customHeight="1" x14ac:dyDescent="0.25">
      <c r="A20" s="110" t="s">
        <v>313</v>
      </c>
      <c r="B20" s="67">
        <v>1.2496610589109087</v>
      </c>
      <c r="C20" s="67">
        <v>1.4937900527420178</v>
      </c>
      <c r="D20" s="67">
        <v>1.9468163546844897</v>
      </c>
      <c r="E20" s="67">
        <v>2.0674994571242444</v>
      </c>
      <c r="F20" s="67">
        <v>1.1203497248552881</v>
      </c>
      <c r="G20" s="111">
        <v>0.95641582375681833</v>
      </c>
      <c r="H20" s="111">
        <v>1.1412145783726968</v>
      </c>
      <c r="I20" s="111">
        <v>1.3128721835931605</v>
      </c>
      <c r="J20" s="111">
        <v>1.3135208711433757</v>
      </c>
      <c r="K20" s="48">
        <v>1.1049286376693583</v>
      </c>
    </row>
    <row r="21" spans="1:11" s="10" customFormat="1" ht="15" customHeight="1" x14ac:dyDescent="0.25">
      <c r="A21" s="110" t="s">
        <v>314</v>
      </c>
      <c r="B21" s="67">
        <v>6.3842689615195969</v>
      </c>
      <c r="C21" s="67">
        <v>7.1700730518749385</v>
      </c>
      <c r="D21" s="67">
        <v>6.4791747078844875</v>
      </c>
      <c r="E21" s="67">
        <v>5.9834196524844003</v>
      </c>
      <c r="F21" s="67">
        <v>7.105213878708434</v>
      </c>
      <c r="G21" s="111">
        <v>6.9193542751319059</v>
      </c>
      <c r="H21" s="111">
        <v>7.5108476440750476</v>
      </c>
      <c r="I21" s="111">
        <v>4.6780946870152942</v>
      </c>
      <c r="J21" s="111">
        <v>5.0796639988106147</v>
      </c>
      <c r="K21" s="48">
        <v>5.1380299907036902</v>
      </c>
    </row>
    <row r="22" spans="1:11" s="10" customFormat="1" ht="15" customHeight="1" thickBot="1" x14ac:dyDescent="0.3">
      <c r="A22" s="112" t="s">
        <v>315</v>
      </c>
      <c r="B22" s="70">
        <v>0</v>
      </c>
      <c r="C22" s="70">
        <v>0</v>
      </c>
      <c r="D22" s="70">
        <v>0</v>
      </c>
      <c r="E22" s="70">
        <v>0</v>
      </c>
      <c r="F22" s="70">
        <v>0</v>
      </c>
      <c r="G22" s="113">
        <v>2.6617081052990565</v>
      </c>
      <c r="H22" s="113">
        <v>0</v>
      </c>
      <c r="I22" s="113">
        <v>4.0353758032608837</v>
      </c>
      <c r="J22" s="113">
        <v>4.0244407326509339</v>
      </c>
      <c r="K22" s="113">
        <v>3.2490861454950504</v>
      </c>
    </row>
    <row r="23" spans="1:11" s="10" customFormat="1" ht="15" customHeight="1" x14ac:dyDescent="0.25">
      <c r="A23" s="186" t="s">
        <v>321</v>
      </c>
      <c r="B23" s="186"/>
      <c r="C23" s="186"/>
      <c r="D23" s="186"/>
      <c r="E23" s="186"/>
      <c r="F23" s="186"/>
      <c r="G23" s="186"/>
      <c r="H23" s="186"/>
      <c r="I23" s="186"/>
      <c r="J23" s="186"/>
      <c r="K23" s="186"/>
    </row>
    <row r="24" spans="1:11" s="10" customFormat="1" ht="15" customHeight="1" x14ac:dyDescent="0.25">
      <c r="A24" s="186"/>
      <c r="B24" s="186"/>
      <c r="C24" s="186"/>
      <c r="D24" s="186"/>
      <c r="E24" s="186"/>
      <c r="F24" s="186"/>
      <c r="G24" s="186"/>
      <c r="H24" s="186"/>
      <c r="I24" s="186"/>
      <c r="J24" s="186"/>
      <c r="K24" s="186"/>
    </row>
    <row r="25" spans="1:11" s="10" customFormat="1" ht="15" customHeight="1" x14ac:dyDescent="0.25">
      <c r="A25" s="186"/>
      <c r="B25" s="186"/>
      <c r="C25" s="186"/>
      <c r="D25" s="186"/>
      <c r="E25" s="186"/>
      <c r="F25" s="186"/>
      <c r="G25" s="186"/>
      <c r="H25" s="186"/>
      <c r="I25" s="186"/>
      <c r="J25" s="186"/>
      <c r="K25" s="186"/>
    </row>
    <row r="26" spans="1:11" s="10" customFormat="1" ht="15" customHeight="1" x14ac:dyDescent="0.25">
      <c r="A26" s="186"/>
      <c r="B26" s="186"/>
      <c r="C26" s="186"/>
      <c r="D26" s="186"/>
      <c r="E26" s="186"/>
      <c r="F26" s="186"/>
      <c r="G26" s="186"/>
      <c r="H26" s="186"/>
      <c r="I26" s="186"/>
      <c r="J26" s="186"/>
      <c r="K26" s="186"/>
    </row>
    <row r="27" spans="1:11" s="10" customFormat="1" ht="15" customHeight="1" x14ac:dyDescent="0.25">
      <c r="A27" s="186"/>
      <c r="B27" s="186"/>
      <c r="C27" s="186"/>
      <c r="D27" s="186"/>
      <c r="E27" s="186"/>
      <c r="F27" s="186"/>
      <c r="G27" s="186"/>
      <c r="H27" s="186"/>
      <c r="I27" s="186"/>
      <c r="J27" s="186"/>
      <c r="K27" s="186"/>
    </row>
    <row r="28" spans="1:11" s="10" customFormat="1" ht="15" customHeight="1" x14ac:dyDescent="0.25">
      <c r="A28" s="186"/>
      <c r="B28" s="186"/>
      <c r="C28" s="186"/>
      <c r="D28" s="186"/>
      <c r="E28" s="186"/>
      <c r="F28" s="186"/>
      <c r="G28" s="186"/>
      <c r="H28" s="186"/>
      <c r="I28" s="186"/>
      <c r="J28" s="186"/>
      <c r="K28" s="186"/>
    </row>
    <row r="29" spans="1:11" s="10" customFormat="1" ht="15" customHeight="1" x14ac:dyDescent="0.25">
      <c r="A29" s="186"/>
      <c r="B29" s="186"/>
      <c r="C29" s="186"/>
      <c r="D29" s="186"/>
      <c r="E29" s="186"/>
      <c r="F29" s="186"/>
      <c r="G29" s="186"/>
      <c r="H29" s="186"/>
      <c r="I29" s="186"/>
      <c r="J29" s="186"/>
      <c r="K29" s="186"/>
    </row>
    <row r="30" spans="1:11" s="10" customFormat="1" ht="15" customHeight="1" x14ac:dyDescent="0.25">
      <c r="A30" s="186"/>
      <c r="B30" s="186"/>
      <c r="C30" s="186"/>
      <c r="D30" s="186"/>
      <c r="E30" s="186"/>
      <c r="F30" s="186"/>
      <c r="G30" s="186"/>
      <c r="H30" s="186"/>
      <c r="I30" s="186"/>
      <c r="J30" s="186"/>
      <c r="K30" s="186"/>
    </row>
    <row r="31" spans="1:11" s="10" customFormat="1" ht="15" customHeight="1" x14ac:dyDescent="0.25">
      <c r="A31" s="167" t="s">
        <v>189</v>
      </c>
      <c r="B31" s="167"/>
      <c r="C31" s="167"/>
      <c r="D31" s="167"/>
      <c r="E31" s="167"/>
      <c r="F31" s="167"/>
      <c r="G31" s="167"/>
      <c r="H31" s="167"/>
      <c r="I31" s="167"/>
      <c r="J31" s="167"/>
      <c r="K31" s="52"/>
    </row>
  </sheetData>
  <mergeCells count="9">
    <mergeCell ref="A1:K1"/>
    <mergeCell ref="A2:K2"/>
    <mergeCell ref="A3:K3"/>
    <mergeCell ref="A4:K4"/>
    <mergeCell ref="A31:J31"/>
    <mergeCell ref="A7:K7"/>
    <mergeCell ref="A15:K15"/>
    <mergeCell ref="A23:K30"/>
    <mergeCell ref="M2:M3"/>
  </mergeCells>
  <hyperlinks>
    <hyperlink ref="M2" location="INDICE!A1" display="INDICE" xr:uid="{4526FAE8-C36A-456C-ABBD-12210F09073A}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verticalDpi="300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 codeName="Hoja37"/>
  <dimension ref="A1:N31"/>
  <sheetViews>
    <sheetView showGridLines="0" zoomScale="172" zoomScaleNormal="172" workbookViewId="0">
      <selection activeCell="U2" sqref="U2"/>
    </sheetView>
  </sheetViews>
  <sheetFormatPr baseColWidth="10" defaultColWidth="23.42578125" defaultRowHeight="15" customHeight="1" x14ac:dyDescent="0.2"/>
  <cols>
    <col min="1" max="1" width="17.140625" style="53" customWidth="1"/>
    <col min="2" max="11" width="9.7109375" style="53" customWidth="1"/>
    <col min="12" max="12" width="10.7109375" style="3" customWidth="1"/>
    <col min="13" max="13" width="14.5703125" style="3" customWidth="1"/>
    <col min="14" max="92" width="10.7109375" style="3" customWidth="1"/>
    <col min="93" max="16384" width="23.42578125" style="3"/>
  </cols>
  <sheetData>
    <row r="1" spans="1:14" s="7" customFormat="1" ht="15" customHeight="1" x14ac:dyDescent="0.3">
      <c r="A1" s="175" t="s">
        <v>322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  <c r="L1" s="9"/>
    </row>
    <row r="2" spans="1:14" s="7" customFormat="1" ht="15" customHeight="1" x14ac:dyDescent="0.3">
      <c r="A2" s="175" t="s">
        <v>323</v>
      </c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9"/>
      <c r="M2" s="159" t="s">
        <v>1</v>
      </c>
    </row>
    <row r="3" spans="1:14" s="7" customFormat="1" ht="15" customHeight="1" x14ac:dyDescent="0.3">
      <c r="A3" s="175" t="s">
        <v>308</v>
      </c>
      <c r="B3" s="175"/>
      <c r="C3" s="175"/>
      <c r="D3" s="175"/>
      <c r="E3" s="175"/>
      <c r="F3" s="175"/>
      <c r="G3" s="175"/>
      <c r="H3" s="175"/>
      <c r="I3" s="175"/>
      <c r="J3" s="175"/>
      <c r="K3" s="175"/>
      <c r="L3" s="9"/>
      <c r="M3" s="159"/>
    </row>
    <row r="4" spans="1:14" s="7" customFormat="1" ht="15" customHeight="1" x14ac:dyDescent="0.3">
      <c r="A4" s="175" t="s">
        <v>168</v>
      </c>
      <c r="B4" s="175"/>
      <c r="C4" s="175"/>
      <c r="D4" s="175"/>
      <c r="E4" s="175"/>
      <c r="F4" s="175"/>
      <c r="G4" s="175"/>
      <c r="H4" s="175"/>
      <c r="I4" s="175"/>
      <c r="J4" s="175"/>
      <c r="K4" s="175"/>
    </row>
    <row r="5" spans="1:14" s="7" customFormat="1" ht="15" customHeight="1" x14ac:dyDescent="0.3">
      <c r="A5" s="91"/>
      <c r="B5" s="55"/>
      <c r="C5" s="55"/>
      <c r="D5" s="55"/>
      <c r="E5" s="55"/>
      <c r="F5" s="55"/>
      <c r="G5" s="55"/>
      <c r="H5" s="55"/>
      <c r="I5" s="55"/>
      <c r="J5" s="55"/>
      <c r="K5" s="55"/>
    </row>
    <row r="6" spans="1:14" s="7" customFormat="1" ht="15" customHeight="1" x14ac:dyDescent="0.3">
      <c r="A6" s="38" t="s">
        <v>309</v>
      </c>
      <c r="B6" s="39">
        <v>2014</v>
      </c>
      <c r="C6" s="39">
        <v>2015</v>
      </c>
      <c r="D6" s="39">
        <v>2016</v>
      </c>
      <c r="E6" s="39">
        <v>2017</v>
      </c>
      <c r="F6" s="39">
        <v>2018</v>
      </c>
      <c r="G6" s="39">
        <v>2019</v>
      </c>
      <c r="H6" s="39">
        <v>2020</v>
      </c>
      <c r="I6" s="39">
        <v>2021</v>
      </c>
      <c r="J6" s="39">
        <v>2022</v>
      </c>
      <c r="K6" s="39">
        <v>2023</v>
      </c>
      <c r="N6" s="10"/>
    </row>
    <row r="7" spans="1:14" s="7" customFormat="1" ht="15" customHeight="1" x14ac:dyDescent="0.3">
      <c r="A7" s="184" t="s">
        <v>170</v>
      </c>
      <c r="B7" s="184"/>
      <c r="C7" s="184"/>
      <c r="D7" s="184"/>
      <c r="E7" s="184"/>
      <c r="F7" s="184"/>
      <c r="G7" s="184"/>
      <c r="H7" s="184"/>
      <c r="I7" s="184"/>
      <c r="J7" s="184"/>
      <c r="K7" s="184"/>
      <c r="M7" s="10"/>
      <c r="N7" s="10"/>
    </row>
    <row r="8" spans="1:14" s="10" customFormat="1" ht="15" customHeight="1" x14ac:dyDescent="0.25">
      <c r="A8" s="106" t="s">
        <v>185</v>
      </c>
      <c r="B8" s="64">
        <v>816</v>
      </c>
      <c r="C8" s="64">
        <v>1161</v>
      </c>
      <c r="D8" s="64">
        <v>992</v>
      </c>
      <c r="E8" s="64">
        <v>800</v>
      </c>
      <c r="F8" s="64">
        <v>974</v>
      </c>
      <c r="G8" s="64">
        <v>984</v>
      </c>
      <c r="H8" s="64">
        <v>928</v>
      </c>
      <c r="I8" s="64">
        <v>1070</v>
      </c>
      <c r="J8" s="64">
        <v>1309</v>
      </c>
      <c r="K8" s="64">
        <v>1151</v>
      </c>
    </row>
    <row r="9" spans="1:14" s="10" customFormat="1" ht="15" customHeight="1" x14ac:dyDescent="0.25">
      <c r="A9" s="107" t="s">
        <v>310</v>
      </c>
      <c r="B9" s="58">
        <v>0</v>
      </c>
      <c r="C9" s="58">
        <v>0</v>
      </c>
      <c r="D9" s="58">
        <v>0</v>
      </c>
      <c r="E9" s="58">
        <v>0</v>
      </c>
      <c r="F9" s="58">
        <v>0</v>
      </c>
      <c r="G9" s="58">
        <v>30</v>
      </c>
      <c r="H9" s="58">
        <v>10</v>
      </c>
      <c r="I9" s="58">
        <v>0</v>
      </c>
      <c r="J9" s="58">
        <v>0</v>
      </c>
      <c r="K9" s="58">
        <v>0</v>
      </c>
    </row>
    <row r="10" spans="1:14" s="10" customFormat="1" ht="15" customHeight="1" x14ac:dyDescent="0.25">
      <c r="A10" s="107" t="s">
        <v>311</v>
      </c>
      <c r="B10" s="58">
        <v>386</v>
      </c>
      <c r="C10" s="58">
        <v>204</v>
      </c>
      <c r="D10" s="58">
        <v>284</v>
      </c>
      <c r="E10" s="58">
        <v>287</v>
      </c>
      <c r="F10" s="58">
        <v>343</v>
      </c>
      <c r="G10" s="58">
        <v>336</v>
      </c>
      <c r="H10" s="58">
        <v>298</v>
      </c>
      <c r="I10" s="58">
        <v>288</v>
      </c>
      <c r="J10" s="58">
        <v>275</v>
      </c>
      <c r="K10" s="58">
        <v>304</v>
      </c>
    </row>
    <row r="11" spans="1:14" s="10" customFormat="1" ht="15" customHeight="1" x14ac:dyDescent="0.25">
      <c r="A11" s="107" t="s">
        <v>312</v>
      </c>
      <c r="B11" s="58">
        <v>198</v>
      </c>
      <c r="C11" s="58">
        <v>203</v>
      </c>
      <c r="D11" s="58">
        <v>457</v>
      </c>
      <c r="E11" s="58">
        <v>301</v>
      </c>
      <c r="F11" s="58">
        <v>198</v>
      </c>
      <c r="G11" s="58">
        <v>386</v>
      </c>
      <c r="H11" s="58">
        <v>205</v>
      </c>
      <c r="I11" s="58">
        <v>398</v>
      </c>
      <c r="J11" s="58">
        <v>489</v>
      </c>
      <c r="K11" s="58">
        <v>511</v>
      </c>
    </row>
    <row r="12" spans="1:14" s="10" customFormat="1" ht="15" customHeight="1" x14ac:dyDescent="0.25">
      <c r="A12" s="107" t="s">
        <v>313</v>
      </c>
      <c r="B12" s="58">
        <v>232</v>
      </c>
      <c r="C12" s="58">
        <v>754</v>
      </c>
      <c r="D12" s="58">
        <v>251</v>
      </c>
      <c r="E12" s="58">
        <v>212</v>
      </c>
      <c r="F12" s="58">
        <v>433</v>
      </c>
      <c r="G12" s="58">
        <v>232</v>
      </c>
      <c r="H12" s="58">
        <v>415</v>
      </c>
      <c r="I12" s="58">
        <v>384</v>
      </c>
      <c r="J12" s="58">
        <v>545</v>
      </c>
      <c r="K12" s="58">
        <v>336</v>
      </c>
    </row>
    <row r="13" spans="1:14" s="10" customFormat="1" ht="15" customHeight="1" x14ac:dyDescent="0.25">
      <c r="A13" s="107" t="s">
        <v>314</v>
      </c>
      <c r="B13" s="58">
        <v>0</v>
      </c>
      <c r="C13" s="58">
        <v>0</v>
      </c>
      <c r="D13" s="58">
        <v>0</v>
      </c>
      <c r="E13" s="58">
        <v>0</v>
      </c>
      <c r="F13" s="58">
        <v>0</v>
      </c>
      <c r="G13" s="58">
        <v>0</v>
      </c>
      <c r="H13" s="58">
        <v>0</v>
      </c>
      <c r="I13" s="58">
        <v>0</v>
      </c>
      <c r="J13" s="58">
        <v>0</v>
      </c>
      <c r="K13" s="58">
        <v>0</v>
      </c>
    </row>
    <row r="14" spans="1:14" s="10" customFormat="1" ht="15" customHeight="1" x14ac:dyDescent="0.25">
      <c r="A14" s="107" t="s">
        <v>315</v>
      </c>
      <c r="B14" s="58">
        <v>0</v>
      </c>
      <c r="C14" s="58">
        <v>0</v>
      </c>
      <c r="D14" s="58">
        <v>0</v>
      </c>
      <c r="E14" s="58">
        <v>0</v>
      </c>
      <c r="F14" s="58">
        <v>0</v>
      </c>
      <c r="G14" s="58">
        <v>0</v>
      </c>
      <c r="H14" s="58">
        <v>0</v>
      </c>
      <c r="I14" s="58">
        <v>0</v>
      </c>
      <c r="J14" s="58">
        <v>0</v>
      </c>
      <c r="K14" s="58">
        <v>0</v>
      </c>
    </row>
    <row r="15" spans="1:14" s="10" customFormat="1" ht="15" customHeight="1" x14ac:dyDescent="0.25">
      <c r="A15" s="184" t="s">
        <v>178</v>
      </c>
      <c r="B15" s="184"/>
      <c r="C15" s="184"/>
      <c r="D15" s="184"/>
      <c r="E15" s="184"/>
      <c r="F15" s="184"/>
      <c r="G15" s="184"/>
      <c r="H15" s="184"/>
      <c r="I15" s="184"/>
      <c r="J15" s="184"/>
      <c r="K15" s="184"/>
    </row>
    <row r="16" spans="1:14" s="10" customFormat="1" ht="15" customHeight="1" x14ac:dyDescent="0.25">
      <c r="A16" s="108" t="s">
        <v>185</v>
      </c>
      <c r="B16" s="66">
        <v>0.20118293593950706</v>
      </c>
      <c r="C16" s="66">
        <v>0.28792714773564271</v>
      </c>
      <c r="D16" s="66">
        <v>0.2469031328323921</v>
      </c>
      <c r="E16" s="66">
        <v>0.19988506608699996</v>
      </c>
      <c r="F16" s="66">
        <v>0.23822102214917429</v>
      </c>
      <c r="G16" s="109">
        <v>0.23210612722435039</v>
      </c>
      <c r="H16" s="109">
        <v>0.22135820432698045</v>
      </c>
      <c r="I16" s="109">
        <v>0.25701321816579031</v>
      </c>
      <c r="J16" s="109">
        <v>0.31824525063332992</v>
      </c>
      <c r="K16" s="109">
        <v>0.3</v>
      </c>
    </row>
    <row r="17" spans="1:11" s="10" customFormat="1" ht="15" customHeight="1" x14ac:dyDescent="0.25">
      <c r="A17" s="110" t="s">
        <v>310</v>
      </c>
      <c r="B17" s="67">
        <v>0</v>
      </c>
      <c r="C17" s="67">
        <v>0</v>
      </c>
      <c r="D17" s="67">
        <v>0</v>
      </c>
      <c r="E17" s="67">
        <v>0</v>
      </c>
      <c r="F17" s="67">
        <v>0</v>
      </c>
      <c r="G17" s="111">
        <v>0.15860428231562251</v>
      </c>
      <c r="H17" s="111">
        <v>5.2238416131222896E-2</v>
      </c>
      <c r="I17" s="111">
        <v>0</v>
      </c>
      <c r="J17" s="111">
        <v>0</v>
      </c>
      <c r="K17" s="111" t="s">
        <v>324</v>
      </c>
    </row>
    <row r="18" spans="1:11" s="10" customFormat="1" ht="15" customHeight="1" x14ac:dyDescent="0.25">
      <c r="A18" s="110" t="s">
        <v>311</v>
      </c>
      <c r="B18" s="67">
        <v>0.60780701340009768</v>
      </c>
      <c r="C18" s="67">
        <v>0.3291809204156716</v>
      </c>
      <c r="D18" s="67">
        <v>0.46278190587928558</v>
      </c>
      <c r="E18" s="67">
        <v>0.48821147892355321</v>
      </c>
      <c r="F18" s="67">
        <v>0.57377049180327866</v>
      </c>
      <c r="G18" s="111">
        <v>0.5782236830783527</v>
      </c>
      <c r="H18" s="111">
        <v>0.50721677559912848</v>
      </c>
      <c r="I18" s="111">
        <v>0.64248427252041229</v>
      </c>
      <c r="J18" s="111">
        <v>0.60530022891354107</v>
      </c>
      <c r="K18" s="111">
        <v>0.7</v>
      </c>
    </row>
    <row r="19" spans="1:11" s="10" customFormat="1" ht="15" customHeight="1" x14ac:dyDescent="0.25">
      <c r="A19" s="110" t="s">
        <v>312</v>
      </c>
      <c r="B19" s="67">
        <v>0.2854218621614219</v>
      </c>
      <c r="C19" s="67">
        <v>0.29230082506587568</v>
      </c>
      <c r="D19" s="67">
        <v>0.64188999381987755</v>
      </c>
      <c r="E19" s="67">
        <v>0.42019739505535159</v>
      </c>
      <c r="F19" s="67">
        <v>0.26913509766341803</v>
      </c>
      <c r="G19" s="111">
        <v>0.50489195835295353</v>
      </c>
      <c r="H19" s="111">
        <v>0.27066636739328487</v>
      </c>
      <c r="I19" s="111">
        <v>0.56988215753375626</v>
      </c>
      <c r="J19" s="111">
        <v>0.66903817211656857</v>
      </c>
      <c r="K19" s="111">
        <v>0.7</v>
      </c>
    </row>
    <row r="20" spans="1:11" s="10" customFormat="1" ht="15" customHeight="1" x14ac:dyDescent="0.25">
      <c r="A20" s="110" t="s">
        <v>313</v>
      </c>
      <c r="B20" s="67">
        <v>0.2735107223276706</v>
      </c>
      <c r="C20" s="67">
        <v>0.85521465434129185</v>
      </c>
      <c r="D20" s="67">
        <v>0.29850391266084719</v>
      </c>
      <c r="E20" s="67">
        <v>0.2422940215093089</v>
      </c>
      <c r="F20" s="67">
        <v>0.47559944202190169</v>
      </c>
      <c r="G20" s="111">
        <v>0.24572366679023461</v>
      </c>
      <c r="H20" s="111">
        <v>0.44511658836904994</v>
      </c>
      <c r="I20" s="111">
        <v>0.44574970689635157</v>
      </c>
      <c r="J20" s="111">
        <v>0.61819419237749551</v>
      </c>
      <c r="K20" s="111">
        <v>0.4</v>
      </c>
    </row>
    <row r="21" spans="1:11" s="10" customFormat="1" ht="15" customHeight="1" x14ac:dyDescent="0.25">
      <c r="A21" s="110" t="s">
        <v>314</v>
      </c>
      <c r="B21" s="67">
        <v>0</v>
      </c>
      <c r="C21" s="67">
        <v>0</v>
      </c>
      <c r="D21" s="67">
        <v>0</v>
      </c>
      <c r="E21" s="67">
        <v>0</v>
      </c>
      <c r="F21" s="67">
        <v>0</v>
      </c>
      <c r="G21" s="111">
        <v>0</v>
      </c>
      <c r="H21" s="111">
        <v>0</v>
      </c>
      <c r="I21" s="111">
        <v>0</v>
      </c>
      <c r="J21" s="111">
        <v>0</v>
      </c>
      <c r="K21" s="111" t="s">
        <v>324</v>
      </c>
    </row>
    <row r="22" spans="1:11" s="10" customFormat="1" ht="15" customHeight="1" thickBot="1" x14ac:dyDescent="0.3">
      <c r="A22" s="112" t="s">
        <v>315</v>
      </c>
      <c r="B22" s="70">
        <v>0</v>
      </c>
      <c r="C22" s="70">
        <v>0</v>
      </c>
      <c r="D22" s="70">
        <v>0</v>
      </c>
      <c r="E22" s="70">
        <v>0</v>
      </c>
      <c r="F22" s="70">
        <v>0</v>
      </c>
      <c r="G22" s="113">
        <v>0</v>
      </c>
      <c r="H22" s="113">
        <v>0</v>
      </c>
      <c r="I22" s="113">
        <v>0</v>
      </c>
      <c r="J22" s="113">
        <v>0</v>
      </c>
      <c r="K22" s="113" t="s">
        <v>324</v>
      </c>
    </row>
    <row r="23" spans="1:11" s="10" customFormat="1" ht="15" customHeight="1" x14ac:dyDescent="0.25">
      <c r="A23" s="186" t="s">
        <v>321</v>
      </c>
      <c r="B23" s="186"/>
      <c r="C23" s="186"/>
      <c r="D23" s="186"/>
      <c r="E23" s="186"/>
      <c r="F23" s="186"/>
      <c r="G23" s="186"/>
      <c r="H23" s="186"/>
      <c r="I23" s="186"/>
      <c r="J23" s="186"/>
      <c r="K23" s="186"/>
    </row>
    <row r="24" spans="1:11" s="10" customFormat="1" ht="15" customHeight="1" x14ac:dyDescent="0.25">
      <c r="A24" s="186"/>
      <c r="B24" s="186"/>
      <c r="C24" s="186"/>
      <c r="D24" s="186"/>
      <c r="E24" s="186"/>
      <c r="F24" s="186"/>
      <c r="G24" s="186"/>
      <c r="H24" s="186"/>
      <c r="I24" s="186"/>
      <c r="J24" s="186"/>
      <c r="K24" s="186"/>
    </row>
    <row r="25" spans="1:11" s="10" customFormat="1" ht="15" customHeight="1" x14ac:dyDescent="0.25">
      <c r="A25" s="186"/>
      <c r="B25" s="186"/>
      <c r="C25" s="186"/>
      <c r="D25" s="186"/>
      <c r="E25" s="186"/>
      <c r="F25" s="186"/>
      <c r="G25" s="186"/>
      <c r="H25" s="186"/>
      <c r="I25" s="186"/>
      <c r="J25" s="186"/>
      <c r="K25" s="186"/>
    </row>
    <row r="26" spans="1:11" s="10" customFormat="1" ht="15" customHeight="1" x14ac:dyDescent="0.25">
      <c r="A26" s="186"/>
      <c r="B26" s="186"/>
      <c r="C26" s="186"/>
      <c r="D26" s="186"/>
      <c r="E26" s="186"/>
      <c r="F26" s="186"/>
      <c r="G26" s="186"/>
      <c r="H26" s="186"/>
      <c r="I26" s="186"/>
      <c r="J26" s="186"/>
      <c r="K26" s="186"/>
    </row>
    <row r="27" spans="1:11" s="10" customFormat="1" ht="15" customHeight="1" x14ac:dyDescent="0.25">
      <c r="A27" s="186"/>
      <c r="B27" s="186"/>
      <c r="C27" s="186"/>
      <c r="D27" s="186"/>
      <c r="E27" s="186"/>
      <c r="F27" s="186"/>
      <c r="G27" s="186"/>
      <c r="H27" s="186"/>
      <c r="I27" s="186"/>
      <c r="J27" s="186"/>
      <c r="K27" s="186"/>
    </row>
    <row r="28" spans="1:11" s="10" customFormat="1" ht="15" customHeight="1" x14ac:dyDescent="0.25">
      <c r="A28" s="186"/>
      <c r="B28" s="186"/>
      <c r="C28" s="186"/>
      <c r="D28" s="186"/>
      <c r="E28" s="186"/>
      <c r="F28" s="186"/>
      <c r="G28" s="186"/>
      <c r="H28" s="186"/>
      <c r="I28" s="186"/>
      <c r="J28" s="186"/>
      <c r="K28" s="186"/>
    </row>
    <row r="29" spans="1:11" s="10" customFormat="1" ht="15" customHeight="1" x14ac:dyDescent="0.25">
      <c r="A29" s="186"/>
      <c r="B29" s="186"/>
      <c r="C29" s="186"/>
      <c r="D29" s="186"/>
      <c r="E29" s="186"/>
      <c r="F29" s="186"/>
      <c r="G29" s="186"/>
      <c r="H29" s="186"/>
      <c r="I29" s="186"/>
      <c r="J29" s="186"/>
      <c r="K29" s="186"/>
    </row>
    <row r="30" spans="1:11" s="10" customFormat="1" ht="15" customHeight="1" x14ac:dyDescent="0.25">
      <c r="A30" s="186"/>
      <c r="B30" s="186"/>
      <c r="C30" s="186"/>
      <c r="D30" s="186"/>
      <c r="E30" s="186"/>
      <c r="F30" s="186"/>
      <c r="G30" s="186"/>
      <c r="H30" s="186"/>
      <c r="I30" s="186"/>
      <c r="J30" s="186"/>
      <c r="K30" s="186"/>
    </row>
    <row r="31" spans="1:11" s="10" customFormat="1" ht="15" customHeight="1" x14ac:dyDescent="0.25">
      <c r="A31" s="167" t="s">
        <v>189</v>
      </c>
      <c r="B31" s="167"/>
      <c r="C31" s="167"/>
      <c r="D31" s="167"/>
      <c r="E31" s="167"/>
      <c r="F31" s="167"/>
      <c r="G31" s="167"/>
      <c r="H31" s="167"/>
      <c r="I31" s="167"/>
      <c r="J31" s="167"/>
      <c r="K31" s="52"/>
    </row>
  </sheetData>
  <mergeCells count="9">
    <mergeCell ref="A1:K1"/>
    <mergeCell ref="A2:K2"/>
    <mergeCell ref="A3:K3"/>
    <mergeCell ref="A4:K4"/>
    <mergeCell ref="A31:J31"/>
    <mergeCell ref="A7:K7"/>
    <mergeCell ref="A15:K15"/>
    <mergeCell ref="A23:K30"/>
    <mergeCell ref="M2:M3"/>
  </mergeCells>
  <hyperlinks>
    <hyperlink ref="M2" location="INDICE!A1" display="INDICE" xr:uid="{6F8CB71B-9438-4335-B50E-463080794121}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verticalDpi="300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>
    <tabColor rgb="FF0035A0"/>
    <pageSetUpPr fitToPage="1"/>
  </sheetPr>
  <dimension ref="A1:L54"/>
  <sheetViews>
    <sheetView showGridLines="0" topLeftCell="A23" workbookViewId="0">
      <selection activeCell="B2" sqref="A1:XFD1048576"/>
    </sheetView>
  </sheetViews>
  <sheetFormatPr baseColWidth="10" defaultColWidth="11.42578125" defaultRowHeight="15" customHeight="1" x14ac:dyDescent="0.3"/>
  <cols>
    <col min="1" max="1" width="5.7109375" style="8" customWidth="1"/>
    <col min="2" max="10" width="11.42578125" style="8"/>
    <col min="11" max="11" width="5.7109375" style="8" customWidth="1"/>
    <col min="12" max="16384" width="11.42578125" style="8"/>
  </cols>
  <sheetData>
    <row r="1" spans="1:12" ht="15" customHeight="1" thickBot="1" x14ac:dyDescent="0.35"/>
    <row r="2" spans="1:12" ht="15" customHeight="1" x14ac:dyDescent="0.3">
      <c r="B2" s="26"/>
      <c r="C2" s="27"/>
      <c r="D2" s="27"/>
      <c r="E2" s="27"/>
      <c r="F2" s="27"/>
      <c r="G2" s="27"/>
      <c r="H2" s="27"/>
      <c r="I2" s="27"/>
      <c r="J2" s="28"/>
      <c r="L2" s="159" t="s">
        <v>1</v>
      </c>
    </row>
    <row r="3" spans="1:12" ht="15" customHeight="1" x14ac:dyDescent="0.3">
      <c r="B3" s="29"/>
      <c r="C3" s="30"/>
      <c r="D3" s="30"/>
      <c r="E3" s="30"/>
      <c r="F3" s="30"/>
      <c r="G3" s="30"/>
      <c r="H3" s="30"/>
      <c r="I3" s="30"/>
      <c r="J3" s="31"/>
      <c r="L3" s="159"/>
    </row>
    <row r="4" spans="1:12" ht="15" customHeight="1" x14ac:dyDescent="0.3">
      <c r="B4" s="29"/>
      <c r="C4" s="30"/>
      <c r="D4" s="30"/>
      <c r="E4" s="30"/>
      <c r="F4" s="30"/>
      <c r="G4" s="30"/>
      <c r="H4" s="30"/>
      <c r="I4" s="30"/>
      <c r="J4" s="31"/>
    </row>
    <row r="5" spans="1:12" ht="15" customHeight="1" x14ac:dyDescent="0.3">
      <c r="B5" s="29"/>
      <c r="C5" s="30"/>
      <c r="D5" s="30"/>
      <c r="E5" s="30"/>
      <c r="F5" s="30"/>
      <c r="G5" s="30"/>
      <c r="H5" s="30"/>
      <c r="I5" s="30"/>
      <c r="J5" s="31"/>
    </row>
    <row r="6" spans="1:12" ht="15" customHeight="1" x14ac:dyDescent="0.3">
      <c r="B6" s="29"/>
      <c r="C6" s="30"/>
      <c r="D6" s="30"/>
      <c r="E6" s="30"/>
      <c r="F6" s="30"/>
      <c r="G6" s="30"/>
      <c r="H6" s="30"/>
      <c r="I6" s="30"/>
      <c r="J6" s="31"/>
    </row>
    <row r="7" spans="1:12" ht="15" customHeight="1" x14ac:dyDescent="0.3">
      <c r="B7" s="29"/>
      <c r="C7" s="30"/>
      <c r="D7" s="30"/>
      <c r="E7" s="30"/>
      <c r="F7" s="30"/>
      <c r="G7" s="30"/>
      <c r="H7" s="30"/>
      <c r="I7" s="30"/>
      <c r="J7" s="31"/>
    </row>
    <row r="8" spans="1:12" ht="15" customHeight="1" x14ac:dyDescent="0.3">
      <c r="B8" s="29"/>
      <c r="C8" s="30"/>
      <c r="D8" s="30"/>
      <c r="E8" s="30"/>
      <c r="F8" s="30"/>
      <c r="G8" s="30"/>
      <c r="H8" s="30"/>
      <c r="I8" s="30"/>
      <c r="J8" s="31"/>
    </row>
    <row r="9" spans="1:12" ht="15" customHeight="1" x14ac:dyDescent="0.3">
      <c r="B9" s="29"/>
      <c r="C9" s="30"/>
      <c r="D9" s="30"/>
      <c r="E9" s="30"/>
      <c r="F9" s="30"/>
      <c r="G9" s="30"/>
      <c r="H9" s="30"/>
      <c r="I9" s="30"/>
      <c r="J9" s="31"/>
    </row>
    <row r="10" spans="1:12" ht="15" customHeight="1" x14ac:dyDescent="0.3">
      <c r="B10" s="29"/>
      <c r="C10" s="30"/>
      <c r="D10" s="30"/>
      <c r="E10" s="30"/>
      <c r="F10" s="30"/>
      <c r="G10" s="30"/>
      <c r="H10" s="30"/>
      <c r="I10" s="30"/>
      <c r="J10" s="31"/>
    </row>
    <row r="11" spans="1:12" ht="15" customHeight="1" x14ac:dyDescent="0.3">
      <c r="A11" s="25"/>
      <c r="B11" s="29"/>
      <c r="C11" s="30"/>
      <c r="D11" s="30"/>
      <c r="E11" s="30"/>
      <c r="F11" s="30"/>
      <c r="G11" s="30"/>
      <c r="H11" s="30"/>
      <c r="I11" s="30"/>
      <c r="J11" s="31"/>
      <c r="K11" s="25"/>
    </row>
    <row r="12" spans="1:12" ht="15" customHeight="1" x14ac:dyDescent="0.3">
      <c r="A12" s="25"/>
      <c r="B12" s="29"/>
      <c r="C12" s="30"/>
      <c r="D12" s="30"/>
      <c r="E12" s="30"/>
      <c r="F12" s="30"/>
      <c r="G12" s="30"/>
      <c r="H12" s="30"/>
      <c r="I12" s="30"/>
      <c r="J12" s="31"/>
      <c r="K12" s="25"/>
    </row>
    <row r="13" spans="1:12" ht="15" customHeight="1" x14ac:dyDescent="0.3">
      <c r="A13" s="25"/>
      <c r="B13" s="29"/>
      <c r="C13" s="30"/>
      <c r="D13" s="30"/>
      <c r="E13" s="30"/>
      <c r="F13" s="30"/>
      <c r="G13" s="30"/>
      <c r="H13" s="30"/>
      <c r="I13" s="30"/>
      <c r="J13" s="31"/>
      <c r="K13" s="25"/>
    </row>
    <row r="14" spans="1:12" ht="15" customHeight="1" x14ac:dyDescent="0.3">
      <c r="A14" s="25"/>
      <c r="B14" s="29"/>
      <c r="C14" s="30"/>
      <c r="D14" s="30"/>
      <c r="E14" s="30"/>
      <c r="F14" s="30"/>
      <c r="G14" s="30"/>
      <c r="H14" s="30"/>
      <c r="I14" s="30"/>
      <c r="J14" s="31"/>
      <c r="K14" s="25"/>
    </row>
    <row r="15" spans="1:12" ht="15" customHeight="1" x14ac:dyDescent="0.3">
      <c r="A15" s="25"/>
      <c r="B15" s="163" t="s">
        <v>325</v>
      </c>
      <c r="C15" s="164"/>
      <c r="D15" s="164"/>
      <c r="E15" s="164"/>
      <c r="F15" s="164"/>
      <c r="G15" s="164"/>
      <c r="H15" s="164"/>
      <c r="I15" s="164"/>
      <c r="J15" s="165"/>
      <c r="K15" s="25"/>
    </row>
    <row r="16" spans="1:12" ht="15" customHeight="1" x14ac:dyDescent="0.3">
      <c r="A16" s="25"/>
      <c r="B16" s="163"/>
      <c r="C16" s="164"/>
      <c r="D16" s="164"/>
      <c r="E16" s="164"/>
      <c r="F16" s="164"/>
      <c r="G16" s="164"/>
      <c r="H16" s="164"/>
      <c r="I16" s="164"/>
      <c r="J16" s="165"/>
      <c r="K16" s="25"/>
    </row>
    <row r="17" spans="1:11" ht="15" customHeight="1" x14ac:dyDescent="0.3">
      <c r="A17" s="25"/>
      <c r="B17" s="163"/>
      <c r="C17" s="164"/>
      <c r="D17" s="164"/>
      <c r="E17" s="164"/>
      <c r="F17" s="164"/>
      <c r="G17" s="164"/>
      <c r="H17" s="164"/>
      <c r="I17" s="164"/>
      <c r="J17" s="165"/>
      <c r="K17" s="25"/>
    </row>
    <row r="18" spans="1:11" ht="15" customHeight="1" x14ac:dyDescent="0.3">
      <c r="A18" s="25"/>
      <c r="B18" s="163"/>
      <c r="C18" s="164"/>
      <c r="D18" s="164"/>
      <c r="E18" s="164"/>
      <c r="F18" s="164"/>
      <c r="G18" s="164"/>
      <c r="H18" s="164"/>
      <c r="I18" s="164"/>
      <c r="J18" s="165"/>
      <c r="K18" s="25"/>
    </row>
    <row r="19" spans="1:11" ht="15" customHeight="1" x14ac:dyDescent="0.3">
      <c r="A19" s="25"/>
      <c r="B19" s="163"/>
      <c r="C19" s="164"/>
      <c r="D19" s="164"/>
      <c r="E19" s="164"/>
      <c r="F19" s="164"/>
      <c r="G19" s="164"/>
      <c r="H19" s="164"/>
      <c r="I19" s="164"/>
      <c r="J19" s="165"/>
      <c r="K19" s="25"/>
    </row>
    <row r="20" spans="1:11" ht="15" customHeight="1" x14ac:dyDescent="0.3">
      <c r="A20" s="25"/>
      <c r="B20" s="163"/>
      <c r="C20" s="164"/>
      <c r="D20" s="164"/>
      <c r="E20" s="164"/>
      <c r="F20" s="164"/>
      <c r="G20" s="164"/>
      <c r="H20" s="164"/>
      <c r="I20" s="164"/>
      <c r="J20" s="165"/>
      <c r="K20" s="25"/>
    </row>
    <row r="21" spans="1:11" ht="15" customHeight="1" x14ac:dyDescent="0.3">
      <c r="A21" s="25"/>
      <c r="B21" s="163"/>
      <c r="C21" s="164"/>
      <c r="D21" s="164"/>
      <c r="E21" s="164"/>
      <c r="F21" s="164"/>
      <c r="G21" s="164"/>
      <c r="H21" s="164"/>
      <c r="I21" s="164"/>
      <c r="J21" s="165"/>
      <c r="K21" s="25"/>
    </row>
    <row r="22" spans="1:11" ht="15" customHeight="1" x14ac:dyDescent="0.3">
      <c r="A22" s="25"/>
      <c r="B22" s="163"/>
      <c r="C22" s="164"/>
      <c r="D22" s="164"/>
      <c r="E22" s="164"/>
      <c r="F22" s="164"/>
      <c r="G22" s="164"/>
      <c r="H22" s="164"/>
      <c r="I22" s="164"/>
      <c r="J22" s="165"/>
      <c r="K22" s="25"/>
    </row>
    <row r="23" spans="1:11" ht="15" customHeight="1" x14ac:dyDescent="0.3">
      <c r="A23" s="25"/>
      <c r="B23" s="163"/>
      <c r="C23" s="164"/>
      <c r="D23" s="164"/>
      <c r="E23" s="164"/>
      <c r="F23" s="164"/>
      <c r="G23" s="164"/>
      <c r="H23" s="164"/>
      <c r="I23" s="164"/>
      <c r="J23" s="165"/>
      <c r="K23" s="25"/>
    </row>
    <row r="24" spans="1:11" ht="15" customHeight="1" x14ac:dyDescent="0.3">
      <c r="A24" s="25"/>
      <c r="B24" s="163"/>
      <c r="C24" s="164"/>
      <c r="D24" s="164"/>
      <c r="E24" s="164"/>
      <c r="F24" s="164"/>
      <c r="G24" s="164"/>
      <c r="H24" s="164"/>
      <c r="I24" s="164"/>
      <c r="J24" s="165"/>
      <c r="K24" s="25"/>
    </row>
    <row r="25" spans="1:11" ht="15" customHeight="1" x14ac:dyDescent="0.3">
      <c r="A25" s="25"/>
      <c r="B25" s="163"/>
      <c r="C25" s="164"/>
      <c r="D25" s="164"/>
      <c r="E25" s="164"/>
      <c r="F25" s="164"/>
      <c r="G25" s="164"/>
      <c r="H25" s="164"/>
      <c r="I25" s="164"/>
      <c r="J25" s="165"/>
      <c r="K25" s="25"/>
    </row>
    <row r="26" spans="1:11" ht="15" customHeight="1" x14ac:dyDescent="0.3">
      <c r="A26" s="25"/>
      <c r="B26" s="163"/>
      <c r="C26" s="164"/>
      <c r="D26" s="164"/>
      <c r="E26" s="164"/>
      <c r="F26" s="164"/>
      <c r="G26" s="164"/>
      <c r="H26" s="164"/>
      <c r="I26" s="164"/>
      <c r="J26" s="165"/>
      <c r="K26" s="25"/>
    </row>
    <row r="27" spans="1:11" ht="15" customHeight="1" x14ac:dyDescent="0.3">
      <c r="A27" s="25"/>
      <c r="B27" s="163"/>
      <c r="C27" s="164"/>
      <c r="D27" s="164"/>
      <c r="E27" s="164"/>
      <c r="F27" s="164"/>
      <c r="G27" s="164"/>
      <c r="H27" s="164"/>
      <c r="I27" s="164"/>
      <c r="J27" s="165"/>
      <c r="K27" s="25"/>
    </row>
    <row r="28" spans="1:11" ht="15" customHeight="1" x14ac:dyDescent="0.3">
      <c r="A28" s="25"/>
      <c r="B28" s="163"/>
      <c r="C28" s="164"/>
      <c r="D28" s="164"/>
      <c r="E28" s="164"/>
      <c r="F28" s="164"/>
      <c r="G28" s="164"/>
      <c r="H28" s="164"/>
      <c r="I28" s="164"/>
      <c r="J28" s="165"/>
      <c r="K28" s="25"/>
    </row>
    <row r="29" spans="1:11" ht="15" customHeight="1" x14ac:dyDescent="0.3">
      <c r="A29" s="25"/>
      <c r="B29" s="163"/>
      <c r="C29" s="164"/>
      <c r="D29" s="164"/>
      <c r="E29" s="164"/>
      <c r="F29" s="164"/>
      <c r="G29" s="164"/>
      <c r="H29" s="164"/>
      <c r="I29" s="164"/>
      <c r="J29" s="165"/>
      <c r="K29" s="25"/>
    </row>
    <row r="30" spans="1:11" ht="15" customHeight="1" x14ac:dyDescent="0.3">
      <c r="B30" s="163"/>
      <c r="C30" s="164"/>
      <c r="D30" s="164"/>
      <c r="E30" s="164"/>
      <c r="F30" s="164"/>
      <c r="G30" s="164"/>
      <c r="H30" s="164"/>
      <c r="I30" s="164"/>
      <c r="J30" s="165"/>
    </row>
    <row r="31" spans="1:11" ht="15" customHeight="1" x14ac:dyDescent="0.3">
      <c r="B31" s="29"/>
      <c r="C31" s="30"/>
      <c r="D31" s="30"/>
      <c r="E31" s="30"/>
      <c r="F31" s="30"/>
      <c r="G31" s="30"/>
      <c r="H31" s="30"/>
      <c r="I31" s="30"/>
      <c r="J31" s="31"/>
    </row>
    <row r="32" spans="1:11" ht="15" customHeight="1" x14ac:dyDescent="0.3">
      <c r="B32" s="29"/>
      <c r="C32" s="30"/>
      <c r="D32" s="30"/>
      <c r="E32" s="30"/>
      <c r="F32" s="30"/>
      <c r="G32" s="30"/>
      <c r="H32" s="30"/>
      <c r="I32" s="30"/>
      <c r="J32" s="31"/>
    </row>
    <row r="33" spans="2:10" ht="15" customHeight="1" x14ac:dyDescent="0.3">
      <c r="B33" s="29"/>
      <c r="C33" s="30"/>
      <c r="D33" s="30"/>
      <c r="E33" s="30"/>
      <c r="F33" s="30"/>
      <c r="G33" s="30"/>
      <c r="H33" s="30"/>
      <c r="I33" s="30"/>
      <c r="J33" s="31"/>
    </row>
    <row r="34" spans="2:10" ht="15" customHeight="1" x14ac:dyDescent="0.3">
      <c r="B34" s="29"/>
      <c r="C34" s="30"/>
      <c r="D34" s="30"/>
      <c r="E34" s="30"/>
      <c r="F34" s="30"/>
      <c r="G34" s="30"/>
      <c r="H34" s="30"/>
      <c r="I34" s="30"/>
      <c r="J34" s="31"/>
    </row>
    <row r="35" spans="2:10" ht="15" customHeight="1" x14ac:dyDescent="0.3">
      <c r="B35" s="29"/>
      <c r="C35" s="30"/>
      <c r="D35" s="30"/>
      <c r="E35" s="30"/>
      <c r="F35" s="30"/>
      <c r="G35" s="30"/>
      <c r="H35" s="30"/>
      <c r="I35" s="30"/>
      <c r="J35" s="31"/>
    </row>
    <row r="36" spans="2:10" ht="15" customHeight="1" x14ac:dyDescent="0.3">
      <c r="B36" s="29"/>
      <c r="C36" s="30"/>
      <c r="D36" s="30"/>
      <c r="E36" s="30"/>
      <c r="F36" s="30"/>
      <c r="G36" s="30"/>
      <c r="H36" s="30"/>
      <c r="I36" s="30"/>
      <c r="J36" s="31"/>
    </row>
    <row r="37" spans="2:10" ht="15" customHeight="1" x14ac:dyDescent="0.3">
      <c r="B37" s="29"/>
      <c r="C37" s="30"/>
      <c r="D37" s="30"/>
      <c r="E37" s="30"/>
      <c r="F37" s="30"/>
      <c r="G37" s="30"/>
      <c r="H37" s="30"/>
      <c r="I37" s="30"/>
      <c r="J37" s="31"/>
    </row>
    <row r="38" spans="2:10" ht="15" customHeight="1" x14ac:dyDescent="0.3">
      <c r="B38" s="29"/>
      <c r="C38" s="30"/>
      <c r="D38" s="30"/>
      <c r="E38" s="30"/>
      <c r="F38" s="30"/>
      <c r="G38" s="30"/>
      <c r="H38" s="30"/>
      <c r="I38" s="30"/>
      <c r="J38" s="31"/>
    </row>
    <row r="39" spans="2:10" ht="15" customHeight="1" x14ac:dyDescent="0.3">
      <c r="B39" s="29"/>
      <c r="C39" s="30"/>
      <c r="D39" s="30"/>
      <c r="E39" s="30"/>
      <c r="F39" s="30"/>
      <c r="G39" s="30"/>
      <c r="H39" s="30"/>
      <c r="I39" s="30"/>
      <c r="J39" s="31"/>
    </row>
    <row r="40" spans="2:10" ht="15" customHeight="1" x14ac:dyDescent="0.3">
      <c r="B40" s="29"/>
      <c r="C40" s="30"/>
      <c r="D40" s="30"/>
      <c r="E40" s="30"/>
      <c r="F40" s="30"/>
      <c r="G40" s="30"/>
      <c r="H40" s="30"/>
      <c r="I40" s="30"/>
      <c r="J40" s="31"/>
    </row>
    <row r="41" spans="2:10" ht="15" customHeight="1" x14ac:dyDescent="0.3">
      <c r="B41" s="29"/>
      <c r="C41" s="30"/>
      <c r="D41" s="30"/>
      <c r="E41" s="30"/>
      <c r="F41" s="30"/>
      <c r="G41" s="30"/>
      <c r="H41" s="30"/>
      <c r="I41" s="30"/>
      <c r="J41" s="31"/>
    </row>
    <row r="42" spans="2:10" ht="15" customHeight="1" x14ac:dyDescent="0.3">
      <c r="B42" s="29"/>
      <c r="C42" s="30"/>
      <c r="D42" s="30"/>
      <c r="E42" s="30"/>
      <c r="F42" s="30"/>
      <c r="G42" s="30"/>
      <c r="H42" s="30"/>
      <c r="I42" s="30"/>
      <c r="J42" s="31"/>
    </row>
    <row r="43" spans="2:10" ht="15" customHeight="1" x14ac:dyDescent="0.3">
      <c r="B43" s="29"/>
      <c r="C43" s="30"/>
      <c r="D43" s="30"/>
      <c r="E43" s="30"/>
      <c r="F43" s="30"/>
      <c r="G43" s="30"/>
      <c r="H43" s="30"/>
      <c r="I43" s="30"/>
      <c r="J43" s="31"/>
    </row>
    <row r="44" spans="2:10" ht="15" customHeight="1" x14ac:dyDescent="0.3">
      <c r="B44" s="29"/>
      <c r="C44" s="30"/>
      <c r="D44" s="30"/>
      <c r="E44" s="30"/>
      <c r="F44" s="30"/>
      <c r="G44" s="30"/>
      <c r="H44" s="30"/>
      <c r="I44" s="30"/>
      <c r="J44" s="31"/>
    </row>
    <row r="45" spans="2:10" ht="15" customHeight="1" x14ac:dyDescent="0.3">
      <c r="B45" s="29"/>
      <c r="C45" s="30"/>
      <c r="D45" s="30"/>
      <c r="E45" s="30"/>
      <c r="F45" s="30"/>
      <c r="G45" s="30"/>
      <c r="H45" s="30"/>
      <c r="I45" s="30"/>
      <c r="J45" s="31"/>
    </row>
    <row r="46" spans="2:10" ht="15" customHeight="1" x14ac:dyDescent="0.3">
      <c r="B46" s="29"/>
      <c r="C46" s="30"/>
      <c r="D46" s="30"/>
      <c r="E46" s="30"/>
      <c r="F46" s="30"/>
      <c r="G46" s="30"/>
      <c r="H46" s="30"/>
      <c r="I46" s="30"/>
      <c r="J46" s="31"/>
    </row>
    <row r="47" spans="2:10" ht="15" customHeight="1" x14ac:dyDescent="0.3">
      <c r="B47" s="29"/>
      <c r="C47" s="30"/>
      <c r="D47" s="30"/>
      <c r="E47" s="30"/>
      <c r="F47" s="30"/>
      <c r="G47" s="30"/>
      <c r="H47" s="30"/>
      <c r="I47" s="30"/>
      <c r="J47" s="31"/>
    </row>
    <row r="48" spans="2:10" ht="15" customHeight="1" x14ac:dyDescent="0.3">
      <c r="B48" s="29"/>
      <c r="C48" s="30"/>
      <c r="D48" s="30"/>
      <c r="E48" s="30"/>
      <c r="F48" s="30"/>
      <c r="G48" s="30"/>
      <c r="H48" s="30"/>
      <c r="I48" s="30"/>
      <c r="J48" s="31"/>
    </row>
    <row r="49" spans="2:10" ht="15" customHeight="1" x14ac:dyDescent="0.3">
      <c r="B49" s="29"/>
      <c r="C49" s="30"/>
      <c r="D49" s="30"/>
      <c r="E49" s="30"/>
      <c r="F49" s="30"/>
      <c r="G49" s="30"/>
      <c r="H49" s="30"/>
      <c r="I49" s="30"/>
      <c r="J49" s="31"/>
    </row>
    <row r="50" spans="2:10" ht="15" customHeight="1" x14ac:dyDescent="0.3">
      <c r="B50" s="29"/>
      <c r="C50" s="30"/>
      <c r="D50" s="30"/>
      <c r="E50" s="30"/>
      <c r="F50" s="30"/>
      <c r="G50" s="30"/>
      <c r="H50" s="30"/>
      <c r="I50" s="30"/>
      <c r="J50" s="31"/>
    </row>
    <row r="51" spans="2:10" ht="15" customHeight="1" x14ac:dyDescent="0.3">
      <c r="B51" s="29"/>
      <c r="C51" s="30"/>
      <c r="D51" s="30"/>
      <c r="E51" s="30"/>
      <c r="F51" s="30"/>
      <c r="G51" s="30"/>
      <c r="H51" s="30"/>
      <c r="I51" s="30"/>
      <c r="J51" s="31"/>
    </row>
    <row r="52" spans="2:10" ht="15" customHeight="1" x14ac:dyDescent="0.3">
      <c r="B52" s="29"/>
      <c r="C52" s="30"/>
      <c r="D52" s="30"/>
      <c r="E52" s="30"/>
      <c r="F52" s="30"/>
      <c r="G52" s="30"/>
      <c r="H52" s="30"/>
      <c r="I52" s="30"/>
      <c r="J52" s="31"/>
    </row>
    <row r="53" spans="2:10" ht="15" customHeight="1" x14ac:dyDescent="0.3">
      <c r="B53" s="29"/>
      <c r="C53" s="30"/>
      <c r="D53" s="30"/>
      <c r="E53" s="30"/>
      <c r="F53" s="30"/>
      <c r="G53" s="30"/>
      <c r="H53" s="30"/>
      <c r="I53" s="30"/>
      <c r="J53" s="31"/>
    </row>
    <row r="54" spans="2:10" ht="15" customHeight="1" thickBot="1" x14ac:dyDescent="0.35">
      <c r="B54" s="32"/>
      <c r="C54" s="33"/>
      <c r="D54" s="33"/>
      <c r="E54" s="33"/>
      <c r="F54" s="33"/>
      <c r="G54" s="33"/>
      <c r="H54" s="33"/>
      <c r="I54" s="33"/>
      <c r="J54" s="34"/>
    </row>
  </sheetData>
  <mergeCells count="2">
    <mergeCell ref="L2:L3"/>
    <mergeCell ref="B15:J30"/>
  </mergeCells>
  <hyperlinks>
    <hyperlink ref="L2" location="INDICE!A1" display="INDICE" xr:uid="{F3DDABA9-DF83-432F-9B15-2BC06FC0935A}"/>
  </hyperlinks>
  <printOptions horizontalCentered="1"/>
  <pageMargins left="0.70866141732283472" right="0.70866141732283472" top="0.74803149606299213" bottom="0.74803149606299213" header="0.31496062992125984" footer="0.31496062992125984"/>
  <pageSetup scale="63" orientation="landscape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3">
    <tabColor rgb="FF0035A0"/>
    <pageSetUpPr fitToPage="1"/>
  </sheetPr>
  <dimension ref="A1:L54"/>
  <sheetViews>
    <sheetView showGridLines="0" topLeftCell="A5" workbookViewId="0">
      <selection activeCell="M5" sqref="M5"/>
    </sheetView>
  </sheetViews>
  <sheetFormatPr baseColWidth="10" defaultColWidth="11.42578125" defaultRowHeight="15" customHeight="1" x14ac:dyDescent="0.3"/>
  <cols>
    <col min="1" max="1" width="5.7109375" style="8" customWidth="1"/>
    <col min="2" max="10" width="11.42578125" style="8"/>
    <col min="11" max="11" width="5.7109375" style="8" customWidth="1"/>
    <col min="12" max="16384" width="11.42578125" style="8"/>
  </cols>
  <sheetData>
    <row r="1" spans="1:12" ht="15" customHeight="1" thickBot="1" x14ac:dyDescent="0.35"/>
    <row r="2" spans="1:12" ht="15" customHeight="1" x14ac:dyDescent="0.3">
      <c r="B2" s="26"/>
      <c r="C2" s="27"/>
      <c r="D2" s="27"/>
      <c r="E2" s="27"/>
      <c r="F2" s="27"/>
      <c r="G2" s="27"/>
      <c r="H2" s="27"/>
      <c r="I2" s="27"/>
      <c r="J2" s="28"/>
      <c r="L2" s="159" t="s">
        <v>0</v>
      </c>
    </row>
    <row r="3" spans="1:12" ht="15" customHeight="1" x14ac:dyDescent="0.3">
      <c r="B3" s="29"/>
      <c r="C3" s="30"/>
      <c r="D3" s="30"/>
      <c r="E3" s="30"/>
      <c r="F3" s="30"/>
      <c r="G3" s="30"/>
      <c r="H3" s="30"/>
      <c r="I3" s="30"/>
      <c r="J3" s="31"/>
      <c r="L3" s="159"/>
    </row>
    <row r="4" spans="1:12" ht="15" customHeight="1" x14ac:dyDescent="0.3">
      <c r="B4" s="29"/>
      <c r="C4" s="30"/>
      <c r="D4" s="30"/>
      <c r="E4" s="30"/>
      <c r="F4" s="30"/>
      <c r="G4" s="30"/>
      <c r="H4" s="30"/>
      <c r="I4" s="30"/>
      <c r="J4" s="31"/>
    </row>
    <row r="5" spans="1:12" ht="15" customHeight="1" x14ac:dyDescent="0.3">
      <c r="B5" s="29"/>
      <c r="C5" s="30"/>
      <c r="D5" s="30"/>
      <c r="E5" s="30"/>
      <c r="F5" s="30"/>
      <c r="G5" s="30"/>
      <c r="H5" s="30"/>
      <c r="I5" s="30"/>
      <c r="J5" s="31"/>
    </row>
    <row r="6" spans="1:12" ht="15" customHeight="1" x14ac:dyDescent="0.3">
      <c r="B6" s="29"/>
      <c r="C6" s="30"/>
      <c r="D6" s="30"/>
      <c r="E6" s="30"/>
      <c r="F6" s="30"/>
      <c r="G6" s="30"/>
      <c r="H6" s="30"/>
      <c r="I6" s="30"/>
      <c r="J6" s="31"/>
    </row>
    <row r="7" spans="1:12" ht="15" customHeight="1" x14ac:dyDescent="0.3">
      <c r="B7" s="29"/>
      <c r="C7" s="30"/>
      <c r="D7" s="30"/>
      <c r="E7" s="30"/>
      <c r="F7" s="30"/>
      <c r="G7" s="30"/>
      <c r="H7" s="30"/>
      <c r="I7" s="30"/>
      <c r="J7" s="31"/>
    </row>
    <row r="8" spans="1:12" ht="15" customHeight="1" x14ac:dyDescent="0.3">
      <c r="B8" s="29"/>
      <c r="C8" s="30"/>
      <c r="D8" s="30"/>
      <c r="E8" s="30"/>
      <c r="F8" s="30"/>
      <c r="G8" s="30"/>
      <c r="H8" s="30"/>
      <c r="I8" s="30"/>
      <c r="J8" s="31"/>
    </row>
    <row r="9" spans="1:12" ht="15" customHeight="1" x14ac:dyDescent="0.3">
      <c r="B9" s="29"/>
      <c r="C9" s="30"/>
      <c r="D9" s="30"/>
      <c r="E9" s="30"/>
      <c r="F9" s="30"/>
      <c r="G9" s="30"/>
      <c r="H9" s="30"/>
      <c r="I9" s="30"/>
      <c r="J9" s="31"/>
    </row>
    <row r="10" spans="1:12" ht="15" customHeight="1" x14ac:dyDescent="0.3">
      <c r="B10" s="29"/>
      <c r="C10" s="30"/>
      <c r="D10" s="30"/>
      <c r="E10" s="30"/>
      <c r="F10" s="30"/>
      <c r="G10" s="30"/>
      <c r="H10" s="30"/>
      <c r="I10" s="30"/>
      <c r="J10" s="31"/>
    </row>
    <row r="11" spans="1:12" ht="15" customHeight="1" x14ac:dyDescent="0.3">
      <c r="A11" s="25"/>
      <c r="B11" s="29"/>
      <c r="C11" s="30"/>
      <c r="D11" s="30"/>
      <c r="E11" s="30"/>
      <c r="F11" s="30"/>
      <c r="G11" s="30"/>
      <c r="H11" s="30"/>
      <c r="I11" s="30"/>
      <c r="J11" s="31"/>
      <c r="K11" s="25"/>
    </row>
    <row r="12" spans="1:12" ht="15" customHeight="1" x14ac:dyDescent="0.3">
      <c r="A12" s="25"/>
      <c r="B12" s="29"/>
      <c r="C12" s="30"/>
      <c r="D12" s="30"/>
      <c r="E12" s="30"/>
      <c r="F12" s="30"/>
      <c r="G12" s="30"/>
      <c r="H12" s="30"/>
      <c r="I12" s="30"/>
      <c r="J12" s="31"/>
      <c r="K12" s="25"/>
    </row>
    <row r="13" spans="1:12" ht="15" customHeight="1" x14ac:dyDescent="0.3">
      <c r="A13" s="25"/>
      <c r="B13" s="29"/>
      <c r="C13" s="30"/>
      <c r="D13" s="30"/>
      <c r="E13" s="30"/>
      <c r="F13" s="30"/>
      <c r="G13" s="30"/>
      <c r="H13" s="30"/>
      <c r="I13" s="30"/>
      <c r="J13" s="31"/>
      <c r="K13" s="25"/>
    </row>
    <row r="14" spans="1:12" ht="15" customHeight="1" x14ac:dyDescent="0.3">
      <c r="A14" s="25"/>
      <c r="B14" s="29"/>
      <c r="C14" s="30"/>
      <c r="D14" s="30"/>
      <c r="E14" s="30"/>
      <c r="F14" s="30"/>
      <c r="G14" s="30"/>
      <c r="H14" s="30"/>
      <c r="I14" s="30"/>
      <c r="J14" s="31"/>
      <c r="K14" s="25"/>
    </row>
    <row r="15" spans="1:12" ht="15" customHeight="1" x14ac:dyDescent="0.3">
      <c r="A15" s="25"/>
      <c r="B15" s="163" t="s">
        <v>164</v>
      </c>
      <c r="C15" s="164"/>
      <c r="D15" s="164"/>
      <c r="E15" s="164"/>
      <c r="F15" s="164"/>
      <c r="G15" s="164"/>
      <c r="H15" s="164"/>
      <c r="I15" s="164"/>
      <c r="J15" s="165"/>
      <c r="K15" s="25"/>
    </row>
    <row r="16" spans="1:12" ht="15" customHeight="1" x14ac:dyDescent="0.3">
      <c r="A16" s="25"/>
      <c r="B16" s="163"/>
      <c r="C16" s="164"/>
      <c r="D16" s="164"/>
      <c r="E16" s="164"/>
      <c r="F16" s="164"/>
      <c r="G16" s="164"/>
      <c r="H16" s="164"/>
      <c r="I16" s="164"/>
      <c r="J16" s="165"/>
      <c r="K16" s="25"/>
    </row>
    <row r="17" spans="1:11" ht="15" customHeight="1" x14ac:dyDescent="0.3">
      <c r="A17" s="25"/>
      <c r="B17" s="163"/>
      <c r="C17" s="164"/>
      <c r="D17" s="164"/>
      <c r="E17" s="164"/>
      <c r="F17" s="164"/>
      <c r="G17" s="164"/>
      <c r="H17" s="164"/>
      <c r="I17" s="164"/>
      <c r="J17" s="165"/>
      <c r="K17" s="25"/>
    </row>
    <row r="18" spans="1:11" ht="15" customHeight="1" x14ac:dyDescent="0.3">
      <c r="A18" s="25"/>
      <c r="B18" s="163"/>
      <c r="C18" s="164"/>
      <c r="D18" s="164"/>
      <c r="E18" s="164"/>
      <c r="F18" s="164"/>
      <c r="G18" s="164"/>
      <c r="H18" s="164"/>
      <c r="I18" s="164"/>
      <c r="J18" s="165"/>
      <c r="K18" s="25"/>
    </row>
    <row r="19" spans="1:11" ht="15" customHeight="1" x14ac:dyDescent="0.3">
      <c r="A19" s="25"/>
      <c r="B19" s="163"/>
      <c r="C19" s="164"/>
      <c r="D19" s="164"/>
      <c r="E19" s="164"/>
      <c r="F19" s="164"/>
      <c r="G19" s="164"/>
      <c r="H19" s="164"/>
      <c r="I19" s="164"/>
      <c r="J19" s="165"/>
      <c r="K19" s="25"/>
    </row>
    <row r="20" spans="1:11" ht="15" customHeight="1" x14ac:dyDescent="0.3">
      <c r="A20" s="25"/>
      <c r="B20" s="163"/>
      <c r="C20" s="164"/>
      <c r="D20" s="164"/>
      <c r="E20" s="164"/>
      <c r="F20" s="164"/>
      <c r="G20" s="164"/>
      <c r="H20" s="164"/>
      <c r="I20" s="164"/>
      <c r="J20" s="165"/>
      <c r="K20" s="25"/>
    </row>
    <row r="21" spans="1:11" ht="15" customHeight="1" x14ac:dyDescent="0.3">
      <c r="A21" s="25"/>
      <c r="B21" s="163"/>
      <c r="C21" s="164"/>
      <c r="D21" s="164"/>
      <c r="E21" s="164"/>
      <c r="F21" s="164"/>
      <c r="G21" s="164"/>
      <c r="H21" s="164"/>
      <c r="I21" s="164"/>
      <c r="J21" s="165"/>
      <c r="K21" s="25"/>
    </row>
    <row r="22" spans="1:11" ht="15" customHeight="1" x14ac:dyDescent="0.3">
      <c r="A22" s="25"/>
      <c r="B22" s="163"/>
      <c r="C22" s="164"/>
      <c r="D22" s="164"/>
      <c r="E22" s="164"/>
      <c r="F22" s="164"/>
      <c r="G22" s="164"/>
      <c r="H22" s="164"/>
      <c r="I22" s="164"/>
      <c r="J22" s="165"/>
      <c r="K22" s="25"/>
    </row>
    <row r="23" spans="1:11" ht="15" customHeight="1" x14ac:dyDescent="0.3">
      <c r="A23" s="25"/>
      <c r="B23" s="163"/>
      <c r="C23" s="164"/>
      <c r="D23" s="164"/>
      <c r="E23" s="164"/>
      <c r="F23" s="164"/>
      <c r="G23" s="164"/>
      <c r="H23" s="164"/>
      <c r="I23" s="164"/>
      <c r="J23" s="165"/>
      <c r="K23" s="25"/>
    </row>
    <row r="24" spans="1:11" ht="15" customHeight="1" x14ac:dyDescent="0.3">
      <c r="A24" s="25"/>
      <c r="B24" s="163"/>
      <c r="C24" s="164"/>
      <c r="D24" s="164"/>
      <c r="E24" s="164"/>
      <c r="F24" s="164"/>
      <c r="G24" s="164"/>
      <c r="H24" s="164"/>
      <c r="I24" s="164"/>
      <c r="J24" s="165"/>
      <c r="K24" s="25"/>
    </row>
    <row r="25" spans="1:11" ht="15" customHeight="1" x14ac:dyDescent="0.3">
      <c r="A25" s="25"/>
      <c r="B25" s="163"/>
      <c r="C25" s="164"/>
      <c r="D25" s="164"/>
      <c r="E25" s="164"/>
      <c r="F25" s="164"/>
      <c r="G25" s="164"/>
      <c r="H25" s="164"/>
      <c r="I25" s="164"/>
      <c r="J25" s="165"/>
      <c r="K25" s="25"/>
    </row>
    <row r="26" spans="1:11" ht="15" customHeight="1" x14ac:dyDescent="0.3">
      <c r="A26" s="25"/>
      <c r="B26" s="163"/>
      <c r="C26" s="164"/>
      <c r="D26" s="164"/>
      <c r="E26" s="164"/>
      <c r="F26" s="164"/>
      <c r="G26" s="164"/>
      <c r="H26" s="164"/>
      <c r="I26" s="164"/>
      <c r="J26" s="165"/>
      <c r="K26" s="25"/>
    </row>
    <row r="27" spans="1:11" ht="15" customHeight="1" x14ac:dyDescent="0.3">
      <c r="A27" s="25"/>
      <c r="B27" s="163"/>
      <c r="C27" s="164"/>
      <c r="D27" s="164"/>
      <c r="E27" s="164"/>
      <c r="F27" s="164"/>
      <c r="G27" s="164"/>
      <c r="H27" s="164"/>
      <c r="I27" s="164"/>
      <c r="J27" s="165"/>
      <c r="K27" s="25"/>
    </row>
    <row r="28" spans="1:11" ht="15" customHeight="1" x14ac:dyDescent="0.3">
      <c r="A28" s="25"/>
      <c r="B28" s="163"/>
      <c r="C28" s="164"/>
      <c r="D28" s="164"/>
      <c r="E28" s="164"/>
      <c r="F28" s="164"/>
      <c r="G28" s="164"/>
      <c r="H28" s="164"/>
      <c r="I28" s="164"/>
      <c r="J28" s="165"/>
      <c r="K28" s="25"/>
    </row>
    <row r="29" spans="1:11" ht="15" customHeight="1" x14ac:dyDescent="0.3">
      <c r="A29" s="25"/>
      <c r="B29" s="163"/>
      <c r="C29" s="164"/>
      <c r="D29" s="164"/>
      <c r="E29" s="164"/>
      <c r="F29" s="164"/>
      <c r="G29" s="164"/>
      <c r="H29" s="164"/>
      <c r="I29" s="164"/>
      <c r="J29" s="165"/>
      <c r="K29" s="25"/>
    </row>
    <row r="30" spans="1:11" ht="15" customHeight="1" x14ac:dyDescent="0.3">
      <c r="B30" s="163"/>
      <c r="C30" s="164"/>
      <c r="D30" s="164"/>
      <c r="E30" s="164"/>
      <c r="F30" s="164"/>
      <c r="G30" s="164"/>
      <c r="H30" s="164"/>
      <c r="I30" s="164"/>
      <c r="J30" s="165"/>
    </row>
    <row r="31" spans="1:11" ht="15" customHeight="1" x14ac:dyDescent="0.3">
      <c r="B31" s="29"/>
      <c r="C31" s="30"/>
      <c r="D31" s="30"/>
      <c r="E31" s="30"/>
      <c r="F31" s="30"/>
      <c r="G31" s="30"/>
      <c r="H31" s="30"/>
      <c r="I31" s="30"/>
      <c r="J31" s="31"/>
    </row>
    <row r="32" spans="1:11" ht="15" customHeight="1" x14ac:dyDescent="0.3">
      <c r="B32" s="29"/>
      <c r="C32" s="30"/>
      <c r="D32" s="30"/>
      <c r="E32" s="30"/>
      <c r="F32" s="30"/>
      <c r="G32" s="30"/>
      <c r="H32" s="30"/>
      <c r="I32" s="30"/>
      <c r="J32" s="31"/>
    </row>
    <row r="33" spans="2:10" ht="15" customHeight="1" x14ac:dyDescent="0.3">
      <c r="B33" s="29"/>
      <c r="C33" s="30"/>
      <c r="D33" s="30"/>
      <c r="E33" s="30"/>
      <c r="F33" s="30"/>
      <c r="G33" s="30"/>
      <c r="H33" s="30"/>
      <c r="I33" s="30"/>
      <c r="J33" s="31"/>
    </row>
    <row r="34" spans="2:10" ht="15" customHeight="1" x14ac:dyDescent="0.3">
      <c r="B34" s="29"/>
      <c r="C34" s="30"/>
      <c r="D34" s="30"/>
      <c r="E34" s="30"/>
      <c r="F34" s="30"/>
      <c r="G34" s="30"/>
      <c r="H34" s="30"/>
      <c r="I34" s="30"/>
      <c r="J34" s="31"/>
    </row>
    <row r="35" spans="2:10" ht="15" customHeight="1" x14ac:dyDescent="0.3">
      <c r="B35" s="29"/>
      <c r="C35" s="30"/>
      <c r="D35" s="30"/>
      <c r="E35" s="30"/>
      <c r="F35" s="30"/>
      <c r="G35" s="30"/>
      <c r="H35" s="30"/>
      <c r="I35" s="30"/>
      <c r="J35" s="31"/>
    </row>
    <row r="36" spans="2:10" ht="15" customHeight="1" x14ac:dyDescent="0.3">
      <c r="B36" s="29"/>
      <c r="C36" s="30"/>
      <c r="D36" s="30"/>
      <c r="E36" s="30"/>
      <c r="F36" s="30"/>
      <c r="G36" s="30"/>
      <c r="H36" s="30"/>
      <c r="I36" s="30"/>
      <c r="J36" s="31"/>
    </row>
    <row r="37" spans="2:10" ht="15" customHeight="1" x14ac:dyDescent="0.3">
      <c r="B37" s="29"/>
      <c r="C37" s="30"/>
      <c r="D37" s="30"/>
      <c r="E37" s="30"/>
      <c r="F37" s="30"/>
      <c r="G37" s="30"/>
      <c r="H37" s="30"/>
      <c r="I37" s="30"/>
      <c r="J37" s="31"/>
    </row>
    <row r="38" spans="2:10" ht="15" customHeight="1" x14ac:dyDescent="0.3">
      <c r="B38" s="29"/>
      <c r="C38" s="30"/>
      <c r="D38" s="30"/>
      <c r="E38" s="30"/>
      <c r="F38" s="30"/>
      <c r="G38" s="30"/>
      <c r="H38" s="30"/>
      <c r="I38" s="30"/>
      <c r="J38" s="31"/>
    </row>
    <row r="39" spans="2:10" ht="15" customHeight="1" x14ac:dyDescent="0.3">
      <c r="B39" s="29"/>
      <c r="C39" s="30"/>
      <c r="D39" s="30"/>
      <c r="E39" s="30"/>
      <c r="F39" s="30"/>
      <c r="G39" s="30"/>
      <c r="H39" s="30"/>
      <c r="I39" s="30"/>
      <c r="J39" s="31"/>
    </row>
    <row r="40" spans="2:10" ht="15" customHeight="1" x14ac:dyDescent="0.3">
      <c r="B40" s="29"/>
      <c r="C40" s="30"/>
      <c r="D40" s="30"/>
      <c r="E40" s="30"/>
      <c r="F40" s="30"/>
      <c r="G40" s="30"/>
      <c r="H40" s="30"/>
      <c r="I40" s="30"/>
      <c r="J40" s="31"/>
    </row>
    <row r="41" spans="2:10" ht="15" customHeight="1" x14ac:dyDescent="0.3">
      <c r="B41" s="29"/>
      <c r="C41" s="30"/>
      <c r="D41" s="30"/>
      <c r="E41" s="30"/>
      <c r="F41" s="30"/>
      <c r="G41" s="30"/>
      <c r="H41" s="30"/>
      <c r="I41" s="30"/>
      <c r="J41" s="31"/>
    </row>
    <row r="42" spans="2:10" ht="15" customHeight="1" x14ac:dyDescent="0.3">
      <c r="B42" s="29"/>
      <c r="C42" s="30"/>
      <c r="D42" s="30"/>
      <c r="E42" s="30"/>
      <c r="F42" s="30"/>
      <c r="G42" s="30"/>
      <c r="H42" s="30"/>
      <c r="I42" s="30"/>
      <c r="J42" s="31"/>
    </row>
    <row r="43" spans="2:10" ht="15" customHeight="1" x14ac:dyDescent="0.3">
      <c r="B43" s="29"/>
      <c r="C43" s="30"/>
      <c r="D43" s="30"/>
      <c r="E43" s="30"/>
      <c r="F43" s="30"/>
      <c r="G43" s="30"/>
      <c r="H43" s="30"/>
      <c r="I43" s="30"/>
      <c r="J43" s="31"/>
    </row>
    <row r="44" spans="2:10" ht="15" customHeight="1" x14ac:dyDescent="0.3">
      <c r="B44" s="29"/>
      <c r="C44" s="30"/>
      <c r="D44" s="30"/>
      <c r="E44" s="30"/>
      <c r="F44" s="30"/>
      <c r="G44" s="30"/>
      <c r="H44" s="30"/>
      <c r="I44" s="30"/>
      <c r="J44" s="31"/>
    </row>
    <row r="45" spans="2:10" ht="15" customHeight="1" x14ac:dyDescent="0.3">
      <c r="B45" s="29"/>
      <c r="C45" s="30"/>
      <c r="D45" s="30"/>
      <c r="E45" s="30"/>
      <c r="F45" s="30"/>
      <c r="G45" s="30"/>
      <c r="H45" s="30"/>
      <c r="I45" s="30"/>
      <c r="J45" s="31"/>
    </row>
    <row r="46" spans="2:10" ht="15" customHeight="1" x14ac:dyDescent="0.3">
      <c r="B46" s="29"/>
      <c r="C46" s="30"/>
      <c r="D46" s="30"/>
      <c r="E46" s="30"/>
      <c r="F46" s="30"/>
      <c r="G46" s="30"/>
      <c r="H46" s="30"/>
      <c r="I46" s="30"/>
      <c r="J46" s="31"/>
    </row>
    <row r="47" spans="2:10" ht="15" customHeight="1" x14ac:dyDescent="0.3">
      <c r="B47" s="29"/>
      <c r="C47" s="30"/>
      <c r="D47" s="30"/>
      <c r="E47" s="30"/>
      <c r="F47" s="30"/>
      <c r="G47" s="30"/>
      <c r="H47" s="30"/>
      <c r="I47" s="30"/>
      <c r="J47" s="31"/>
    </row>
    <row r="48" spans="2:10" ht="15" customHeight="1" x14ac:dyDescent="0.3">
      <c r="B48" s="29"/>
      <c r="C48" s="30"/>
      <c r="D48" s="30"/>
      <c r="E48" s="30"/>
      <c r="F48" s="30"/>
      <c r="G48" s="30"/>
      <c r="H48" s="30"/>
      <c r="I48" s="30"/>
      <c r="J48" s="31"/>
    </row>
    <row r="49" spans="2:10" ht="15" customHeight="1" x14ac:dyDescent="0.3">
      <c r="B49" s="29"/>
      <c r="C49" s="30"/>
      <c r="D49" s="30"/>
      <c r="E49" s="30"/>
      <c r="F49" s="30"/>
      <c r="G49" s="30"/>
      <c r="H49" s="30"/>
      <c r="I49" s="30"/>
      <c r="J49" s="31"/>
    </row>
    <row r="50" spans="2:10" ht="15" customHeight="1" x14ac:dyDescent="0.3">
      <c r="B50" s="29"/>
      <c r="C50" s="30"/>
      <c r="D50" s="30"/>
      <c r="E50" s="30"/>
      <c r="F50" s="30"/>
      <c r="G50" s="30"/>
      <c r="H50" s="30"/>
      <c r="I50" s="30"/>
      <c r="J50" s="31"/>
    </row>
    <row r="51" spans="2:10" ht="15" customHeight="1" x14ac:dyDescent="0.3">
      <c r="B51" s="29"/>
      <c r="C51" s="30"/>
      <c r="D51" s="30"/>
      <c r="E51" s="30"/>
      <c r="F51" s="30"/>
      <c r="G51" s="30"/>
      <c r="H51" s="30"/>
      <c r="I51" s="30"/>
      <c r="J51" s="31"/>
    </row>
    <row r="52" spans="2:10" ht="15" customHeight="1" x14ac:dyDescent="0.3">
      <c r="B52" s="29"/>
      <c r="C52" s="30"/>
      <c r="D52" s="30"/>
      <c r="E52" s="30"/>
      <c r="F52" s="30"/>
      <c r="G52" s="30"/>
      <c r="H52" s="30"/>
      <c r="I52" s="30"/>
      <c r="J52" s="31"/>
    </row>
    <row r="53" spans="2:10" ht="15" customHeight="1" x14ac:dyDescent="0.3">
      <c r="B53" s="29"/>
      <c r="C53" s="30"/>
      <c r="D53" s="30"/>
      <c r="E53" s="30"/>
      <c r="F53" s="30"/>
      <c r="G53" s="30"/>
      <c r="H53" s="30"/>
      <c r="I53" s="30"/>
      <c r="J53" s="31"/>
    </row>
    <row r="54" spans="2:10" ht="15" customHeight="1" thickBot="1" x14ac:dyDescent="0.35">
      <c r="B54" s="32"/>
      <c r="C54" s="33"/>
      <c r="D54" s="33"/>
      <c r="E54" s="33"/>
      <c r="F54" s="33"/>
      <c r="G54" s="33"/>
      <c r="H54" s="33"/>
      <c r="I54" s="33"/>
      <c r="J54" s="34"/>
    </row>
  </sheetData>
  <mergeCells count="2">
    <mergeCell ref="B15:J30"/>
    <mergeCell ref="L2:L3"/>
  </mergeCells>
  <hyperlinks>
    <hyperlink ref="L2" location="INDICE!A1" display="INDICE" xr:uid="{D2293EE9-4921-44C2-AE0C-1CF1DA49CFE7}"/>
  </hyperlinks>
  <printOptions horizontalCentered="1"/>
  <pageMargins left="0.70866141732283472" right="0.70866141732283472" top="0.74803149606299213" bottom="0.74803149606299213" header="0.31496062992125984" footer="0.31496062992125984"/>
  <pageSetup scale="63" orientation="landscape" verticalDpi="300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 codeName="Hoja38">
    <pageSetUpPr fitToPage="1"/>
  </sheetPr>
  <dimension ref="A1:M46"/>
  <sheetViews>
    <sheetView showGridLines="0" zoomScale="96" zoomScaleNormal="96" workbookViewId="0">
      <selection activeCell="T2" sqref="T2"/>
    </sheetView>
  </sheetViews>
  <sheetFormatPr baseColWidth="10" defaultColWidth="23.42578125" defaultRowHeight="15" customHeight="1" x14ac:dyDescent="0.2"/>
  <cols>
    <col min="1" max="1" width="21.28515625" style="53" bestFit="1" customWidth="1"/>
    <col min="2" max="2" width="9.7109375" style="53" bestFit="1" customWidth="1"/>
    <col min="3" max="10" width="8.85546875" style="53" bestFit="1" customWidth="1"/>
    <col min="11" max="11" width="8.7109375" style="53" bestFit="1" customWidth="1"/>
    <col min="12" max="12" width="10.7109375" style="3" customWidth="1"/>
    <col min="13" max="13" width="14" style="3" customWidth="1"/>
    <col min="14" max="71" width="10.7109375" style="3" customWidth="1"/>
    <col min="72" max="16384" width="23.42578125" style="3"/>
  </cols>
  <sheetData>
    <row r="1" spans="1:13" s="7" customFormat="1" ht="14.25" x14ac:dyDescent="0.3">
      <c r="A1" s="168" t="s">
        <v>326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9"/>
    </row>
    <row r="2" spans="1:13" s="7" customFormat="1" ht="14.25" x14ac:dyDescent="0.3">
      <c r="A2" s="168" t="s">
        <v>327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9"/>
      <c r="M2" s="159" t="s">
        <v>1</v>
      </c>
    </row>
    <row r="3" spans="1:13" s="7" customFormat="1" ht="14.25" x14ac:dyDescent="0.3">
      <c r="A3" s="168" t="s">
        <v>328</v>
      </c>
      <c r="B3" s="168"/>
      <c r="C3" s="168"/>
      <c r="D3" s="168"/>
      <c r="E3" s="168"/>
      <c r="F3" s="168"/>
      <c r="G3" s="168"/>
      <c r="H3" s="168"/>
      <c r="I3" s="168"/>
      <c r="J3" s="168"/>
      <c r="K3" s="168"/>
      <c r="L3" s="9"/>
      <c r="M3" s="159"/>
    </row>
    <row r="4" spans="1:13" s="7" customFormat="1" ht="14.25" x14ac:dyDescent="0.3">
      <c r="A4" s="168" t="s">
        <v>168</v>
      </c>
      <c r="B4" s="168"/>
      <c r="C4" s="168"/>
      <c r="D4" s="168"/>
      <c r="E4" s="168"/>
      <c r="F4" s="168"/>
      <c r="G4" s="168"/>
      <c r="H4" s="168"/>
      <c r="I4" s="168"/>
      <c r="J4" s="168"/>
      <c r="K4" s="168"/>
    </row>
    <row r="5" spans="1:13" s="7" customFormat="1" ht="14.25" x14ac:dyDescent="0.3">
      <c r="A5" s="38" t="s">
        <v>169</v>
      </c>
      <c r="B5" s="39">
        <v>2014</v>
      </c>
      <c r="C5" s="39">
        <v>2015</v>
      </c>
      <c r="D5" s="39">
        <v>2016</v>
      </c>
      <c r="E5" s="39">
        <v>2017</v>
      </c>
      <c r="F5" s="39">
        <v>2018</v>
      </c>
      <c r="G5" s="39">
        <v>2019</v>
      </c>
      <c r="H5" s="39">
        <v>2020</v>
      </c>
      <c r="I5" s="39">
        <v>2021</v>
      </c>
      <c r="J5" s="39">
        <v>2022</v>
      </c>
      <c r="K5" s="39">
        <v>2023</v>
      </c>
    </row>
    <row r="6" spans="1:13" s="7" customFormat="1" ht="14.25" x14ac:dyDescent="0.3">
      <c r="A6" s="166" t="s">
        <v>170</v>
      </c>
      <c r="B6" s="166"/>
      <c r="C6" s="166"/>
      <c r="D6" s="166"/>
      <c r="E6" s="166"/>
      <c r="F6" s="166"/>
      <c r="G6" s="166"/>
      <c r="H6" s="166"/>
      <c r="I6" s="166"/>
      <c r="J6" s="166"/>
      <c r="K6" s="166"/>
    </row>
    <row r="7" spans="1:13" s="10" customFormat="1" ht="13.5" x14ac:dyDescent="0.25">
      <c r="A7" s="41" t="s">
        <v>171</v>
      </c>
      <c r="B7" s="40"/>
      <c r="C7" s="40"/>
      <c r="D7" s="40"/>
      <c r="E7" s="40"/>
      <c r="F7" s="40"/>
      <c r="G7" s="40"/>
      <c r="H7" s="40"/>
      <c r="I7" s="40"/>
      <c r="J7" s="40"/>
      <c r="K7" s="40"/>
    </row>
    <row r="8" spans="1:13" s="10" customFormat="1" ht="13.5" x14ac:dyDescent="0.25">
      <c r="A8" s="42" t="s">
        <v>172</v>
      </c>
      <c r="B8" s="43">
        <v>474</v>
      </c>
      <c r="C8" s="43">
        <v>464</v>
      </c>
      <c r="D8" s="43">
        <v>495</v>
      </c>
      <c r="E8" s="43">
        <v>542</v>
      </c>
      <c r="F8" s="43">
        <v>573</v>
      </c>
      <c r="G8" s="43">
        <v>601</v>
      </c>
      <c r="H8" s="43">
        <v>739</v>
      </c>
      <c r="I8" s="43">
        <v>780</v>
      </c>
      <c r="J8" s="43">
        <v>774</v>
      </c>
      <c r="K8" s="43">
        <v>855</v>
      </c>
    </row>
    <row r="9" spans="1:13" s="10" customFormat="1" ht="13.5" x14ac:dyDescent="0.25">
      <c r="A9" s="42" t="s">
        <v>173</v>
      </c>
      <c r="B9" s="43">
        <v>24</v>
      </c>
      <c r="C9" s="43">
        <v>27</v>
      </c>
      <c r="D9" s="43">
        <v>32</v>
      </c>
      <c r="E9" s="43">
        <v>31</v>
      </c>
      <c r="F9" s="43">
        <v>35</v>
      </c>
      <c r="G9" s="43">
        <v>32</v>
      </c>
      <c r="H9" s="43">
        <v>45</v>
      </c>
      <c r="I9" s="43">
        <v>36</v>
      </c>
      <c r="J9" s="43">
        <v>38</v>
      </c>
      <c r="K9" s="43">
        <v>38</v>
      </c>
    </row>
    <row r="10" spans="1:13" s="10" customFormat="1" ht="13.5" x14ac:dyDescent="0.25">
      <c r="A10" s="42" t="s">
        <v>174</v>
      </c>
      <c r="B10" s="43">
        <v>4</v>
      </c>
      <c r="C10" s="43">
        <v>2</v>
      </c>
      <c r="D10" s="43">
        <v>4</v>
      </c>
      <c r="E10" s="43">
        <v>4</v>
      </c>
      <c r="F10" s="43">
        <v>2</v>
      </c>
      <c r="G10" s="43">
        <v>3</v>
      </c>
      <c r="H10" s="43">
        <v>5</v>
      </c>
      <c r="I10" s="43">
        <v>5</v>
      </c>
      <c r="J10" s="43">
        <v>3</v>
      </c>
      <c r="K10" s="43">
        <v>4</v>
      </c>
    </row>
    <row r="11" spans="1:13" s="10" customFormat="1" ht="13.5" x14ac:dyDescent="0.25">
      <c r="A11" s="44"/>
      <c r="B11" s="43"/>
      <c r="C11" s="43"/>
      <c r="D11" s="43"/>
      <c r="E11" s="43"/>
      <c r="F11" s="43"/>
      <c r="G11" s="43"/>
      <c r="H11" s="43"/>
      <c r="I11" s="43"/>
      <c r="J11" s="43"/>
      <c r="K11" s="43"/>
    </row>
    <row r="12" spans="1:13" s="10" customFormat="1" ht="13.5" x14ac:dyDescent="0.25">
      <c r="A12" s="45" t="s">
        <v>175</v>
      </c>
      <c r="B12" s="46"/>
      <c r="C12" s="46"/>
      <c r="D12" s="46"/>
      <c r="E12" s="46"/>
      <c r="F12" s="46"/>
      <c r="G12" s="46"/>
      <c r="H12" s="46"/>
      <c r="I12" s="46"/>
      <c r="J12" s="46"/>
      <c r="K12" s="46"/>
    </row>
    <row r="13" spans="1:13" s="10" customFormat="1" ht="13.5" x14ac:dyDescent="0.25">
      <c r="A13" s="42" t="s">
        <v>176</v>
      </c>
      <c r="B13" s="43">
        <v>2383</v>
      </c>
      <c r="C13" s="43">
        <v>2532</v>
      </c>
      <c r="D13" s="43">
        <v>2565</v>
      </c>
      <c r="E13" s="43">
        <v>2647</v>
      </c>
      <c r="F13" s="43">
        <v>2682</v>
      </c>
      <c r="G13" s="43">
        <v>2716</v>
      </c>
      <c r="H13" s="43">
        <v>2717</v>
      </c>
      <c r="I13" s="43">
        <v>2697</v>
      </c>
      <c r="J13" s="43">
        <v>2785</v>
      </c>
      <c r="K13" s="43">
        <v>2749</v>
      </c>
    </row>
    <row r="14" spans="1:13" s="10" customFormat="1" ht="13.5" x14ac:dyDescent="0.25">
      <c r="A14" s="42" t="s">
        <v>177</v>
      </c>
      <c r="B14" s="43">
        <v>66</v>
      </c>
      <c r="C14" s="43">
        <v>59</v>
      </c>
      <c r="D14" s="43">
        <v>39</v>
      </c>
      <c r="E14" s="43">
        <v>88</v>
      </c>
      <c r="F14" s="43">
        <v>110</v>
      </c>
      <c r="G14" s="43">
        <v>102</v>
      </c>
      <c r="H14" s="43">
        <v>88</v>
      </c>
      <c r="I14" s="43">
        <v>52</v>
      </c>
      <c r="J14" s="43">
        <v>69</v>
      </c>
      <c r="K14" s="43">
        <v>92</v>
      </c>
    </row>
    <row r="15" spans="1:13" s="10" customFormat="1" ht="13.5" x14ac:dyDescent="0.25">
      <c r="A15" s="42" t="s">
        <v>173</v>
      </c>
      <c r="B15" s="43">
        <v>85</v>
      </c>
      <c r="C15" s="43">
        <v>83</v>
      </c>
      <c r="D15" s="43">
        <v>92</v>
      </c>
      <c r="E15" s="43">
        <v>94</v>
      </c>
      <c r="F15" s="43">
        <v>88</v>
      </c>
      <c r="G15" s="43">
        <v>89</v>
      </c>
      <c r="H15" s="43">
        <v>92</v>
      </c>
      <c r="I15" s="43">
        <v>91</v>
      </c>
      <c r="J15" s="43">
        <v>92</v>
      </c>
      <c r="K15" s="43">
        <v>94</v>
      </c>
    </row>
    <row r="16" spans="1:13" s="10" customFormat="1" ht="13.5" x14ac:dyDescent="0.25">
      <c r="A16" s="42" t="s">
        <v>174</v>
      </c>
      <c r="B16" s="43">
        <v>7</v>
      </c>
      <c r="C16" s="43">
        <v>8</v>
      </c>
      <c r="D16" s="43">
        <v>11</v>
      </c>
      <c r="E16" s="43">
        <v>13</v>
      </c>
      <c r="F16" s="43">
        <v>15</v>
      </c>
      <c r="G16" s="43">
        <v>16</v>
      </c>
      <c r="H16" s="43">
        <v>15</v>
      </c>
      <c r="I16" s="43">
        <v>14</v>
      </c>
      <c r="J16" s="43">
        <v>17</v>
      </c>
      <c r="K16" s="43">
        <v>20</v>
      </c>
    </row>
    <row r="17" spans="1:11" s="10" customFormat="1" ht="13.5" x14ac:dyDescent="0.25">
      <c r="A17" s="42"/>
      <c r="B17" s="43"/>
      <c r="C17" s="43"/>
      <c r="D17" s="43"/>
      <c r="E17" s="43"/>
      <c r="F17" s="43"/>
      <c r="G17" s="43"/>
      <c r="H17" s="43"/>
      <c r="I17" s="43"/>
      <c r="J17" s="43"/>
      <c r="K17" s="43"/>
    </row>
    <row r="18" spans="1:11" s="10" customFormat="1" ht="13.5" x14ac:dyDescent="0.25">
      <c r="A18" s="166" t="s">
        <v>178</v>
      </c>
      <c r="B18" s="166"/>
      <c r="C18" s="166"/>
      <c r="D18" s="166"/>
      <c r="E18" s="166"/>
      <c r="F18" s="166"/>
      <c r="G18" s="166"/>
      <c r="H18" s="166"/>
      <c r="I18" s="166"/>
      <c r="J18" s="166"/>
      <c r="K18" s="166"/>
    </row>
    <row r="19" spans="1:11" s="10" customFormat="1" ht="13.5" x14ac:dyDescent="0.25">
      <c r="A19" s="41" t="s">
        <v>171</v>
      </c>
      <c r="B19" s="40"/>
      <c r="C19" s="40"/>
      <c r="D19" s="40"/>
      <c r="E19" s="40"/>
      <c r="F19" s="40"/>
      <c r="G19" s="40"/>
      <c r="H19" s="40"/>
      <c r="I19" s="40"/>
      <c r="J19" s="40"/>
      <c r="K19" s="40"/>
    </row>
    <row r="20" spans="1:11" s="10" customFormat="1" ht="13.5" x14ac:dyDescent="0.25">
      <c r="A20" s="42" t="s">
        <v>172</v>
      </c>
      <c r="B20" s="47">
        <v>16.481223922114047</v>
      </c>
      <c r="C20" s="47">
        <v>15.874101950051317</v>
      </c>
      <c r="D20" s="47">
        <v>16.666666666666664</v>
      </c>
      <c r="E20" s="47">
        <v>17.799671592775042</v>
      </c>
      <c r="F20" s="47">
        <v>17.368899666565625</v>
      </c>
      <c r="G20" s="47">
        <v>17.395079594790158</v>
      </c>
      <c r="H20" s="47">
        <v>20.448256779192032</v>
      </c>
      <c r="I20" s="47">
        <v>21.052631578947366</v>
      </c>
      <c r="J20" s="47">
        <v>20.5087440381558</v>
      </c>
      <c r="K20" s="47">
        <v>22.613065326633166</v>
      </c>
    </row>
    <row r="21" spans="1:11" s="10" customFormat="1" ht="13.5" x14ac:dyDescent="0.25">
      <c r="A21" s="42" t="s">
        <v>173</v>
      </c>
      <c r="B21" s="47">
        <v>0.83449235048678716</v>
      </c>
      <c r="C21" s="47">
        <v>0.92370851864522741</v>
      </c>
      <c r="D21" s="47">
        <v>1.0774410774410774</v>
      </c>
      <c r="E21" s="47">
        <v>1.0180623973727421</v>
      </c>
      <c r="F21" s="47">
        <v>1.0609275538041831</v>
      </c>
      <c r="G21" s="47">
        <v>0.9261939218523878</v>
      </c>
      <c r="H21" s="47">
        <v>1.2451577199778638</v>
      </c>
      <c r="I21" s="47">
        <v>0.97165991902834015</v>
      </c>
      <c r="J21" s="47">
        <v>1.00688924218336</v>
      </c>
      <c r="K21" s="47">
        <v>0.1</v>
      </c>
    </row>
    <row r="22" spans="1:11" s="10" customFormat="1" ht="13.5" x14ac:dyDescent="0.25">
      <c r="A22" s="42" t="s">
        <v>174</v>
      </c>
      <c r="B22" s="47">
        <v>0.13908205841446453</v>
      </c>
      <c r="C22" s="47">
        <v>6.8422853232979808E-2</v>
      </c>
      <c r="D22" s="47">
        <v>0.13468013468013468</v>
      </c>
      <c r="E22" s="47">
        <v>0.13136288998357964</v>
      </c>
      <c r="F22" s="47">
        <v>6.0624431645953318E-2</v>
      </c>
      <c r="G22" s="47">
        <v>8.6830680173661356E-2</v>
      </c>
      <c r="H22" s="47">
        <v>0.13835085777531819</v>
      </c>
      <c r="I22" s="47">
        <v>0.1349527665317139</v>
      </c>
      <c r="J22" s="47">
        <v>7.9491255961844198E-2</v>
      </c>
      <c r="K22" s="47">
        <v>0</v>
      </c>
    </row>
    <row r="23" spans="1:11" s="10" customFormat="1" ht="13.5" x14ac:dyDescent="0.25">
      <c r="A23" s="44"/>
      <c r="B23" s="47"/>
      <c r="C23" s="47"/>
      <c r="D23" s="47"/>
      <c r="E23" s="47"/>
      <c r="F23" s="47"/>
      <c r="G23" s="47"/>
      <c r="H23" s="47"/>
      <c r="I23" s="47"/>
      <c r="J23" s="47"/>
      <c r="K23" s="47"/>
    </row>
    <row r="24" spans="1:11" s="10" customFormat="1" ht="13.5" x14ac:dyDescent="0.25">
      <c r="A24" s="45" t="s">
        <v>175</v>
      </c>
      <c r="B24" s="48"/>
      <c r="C24" s="48"/>
      <c r="D24" s="48"/>
      <c r="E24" s="48"/>
      <c r="F24" s="48"/>
      <c r="G24" s="48"/>
      <c r="H24" s="48"/>
      <c r="I24" s="48"/>
      <c r="J24" s="48"/>
      <c r="K24" s="48"/>
    </row>
    <row r="25" spans="1:11" s="10" customFormat="1" ht="13.5" x14ac:dyDescent="0.25">
      <c r="A25" s="42" t="s">
        <v>176</v>
      </c>
      <c r="B25" s="49">
        <v>58.897676717745917</v>
      </c>
      <c r="C25" s="49">
        <v>62.67326732673267</v>
      </c>
      <c r="D25" s="49">
        <v>63.364624505928859</v>
      </c>
      <c r="E25" s="49">
        <v>65.374166460854539</v>
      </c>
      <c r="F25" s="49">
        <v>66.534358719920618</v>
      </c>
      <c r="G25" s="49">
        <v>67.361111111111114</v>
      </c>
      <c r="H25" s="49">
        <v>67.3358116480793</v>
      </c>
      <c r="I25" s="49">
        <v>66.989567809239929</v>
      </c>
      <c r="J25" s="49">
        <v>69.072420634920633</v>
      </c>
      <c r="K25" s="49">
        <v>68.324216807558429</v>
      </c>
    </row>
    <row r="26" spans="1:11" s="10" customFormat="1" ht="13.5" x14ac:dyDescent="0.25">
      <c r="A26" s="42" t="s">
        <v>177</v>
      </c>
      <c r="B26" s="49">
        <v>1.6312407315867523</v>
      </c>
      <c r="C26" s="49">
        <v>1.4603960396039606</v>
      </c>
      <c r="D26" s="49">
        <v>0.9634387351778656</v>
      </c>
      <c r="E26" s="49">
        <v>2.1733761422573474</v>
      </c>
      <c r="F26" s="49">
        <v>2.7288514016373107</v>
      </c>
      <c r="G26" s="49">
        <v>2.5297619047619047</v>
      </c>
      <c r="H26" s="49">
        <v>2.1809169764560101</v>
      </c>
      <c r="I26" s="49">
        <v>1.2916045702930949</v>
      </c>
      <c r="J26" s="49">
        <v>1.7113095238095239</v>
      </c>
      <c r="K26" s="49">
        <v>2.2874191944306315</v>
      </c>
    </row>
    <row r="27" spans="1:11" s="10" customFormat="1" ht="13.5" x14ac:dyDescent="0.25">
      <c r="A27" s="42" t="s">
        <v>173</v>
      </c>
      <c r="B27" s="49">
        <v>2.1008403361344539</v>
      </c>
      <c r="C27" s="49">
        <v>2.0544554455445545</v>
      </c>
      <c r="D27" s="49">
        <v>2.2727272727272729</v>
      </c>
      <c r="E27" s="49">
        <v>2.3215608792294393</v>
      </c>
      <c r="F27" s="49">
        <v>2.1830811213098484</v>
      </c>
      <c r="G27" s="49">
        <v>2.2073412698412698</v>
      </c>
      <c r="H27" s="49">
        <v>2.2800495662949194</v>
      </c>
      <c r="I27" s="49">
        <v>2.2603079980129159</v>
      </c>
      <c r="J27" s="49">
        <v>2.2817460317460316</v>
      </c>
      <c r="K27" s="49">
        <v>2.3371456986573844</v>
      </c>
    </row>
    <row r="28" spans="1:11" s="10" customFormat="1" ht="14.25" thickBot="1" x14ac:dyDescent="0.3">
      <c r="A28" s="50" t="s">
        <v>174</v>
      </c>
      <c r="B28" s="51">
        <v>0.17301038062283738</v>
      </c>
      <c r="C28" s="51">
        <v>0.19801980198019803</v>
      </c>
      <c r="D28" s="51">
        <v>0.27173913043478259</v>
      </c>
      <c r="E28" s="51">
        <v>0.32106693010619908</v>
      </c>
      <c r="F28" s="51">
        <v>0.37211610022326963</v>
      </c>
      <c r="G28" s="51">
        <v>0.3968253968253968</v>
      </c>
      <c r="H28" s="51">
        <v>0.37174721189591076</v>
      </c>
      <c r="I28" s="51">
        <v>0.34773969200198707</v>
      </c>
      <c r="J28" s="51">
        <v>0.42162698412698413</v>
      </c>
      <c r="K28" s="51">
        <v>0.49726504226752855</v>
      </c>
    </row>
    <row r="29" spans="1:11" s="10" customFormat="1" ht="13.5" x14ac:dyDescent="0.25">
      <c r="A29" s="167" t="s">
        <v>179</v>
      </c>
      <c r="B29" s="167"/>
      <c r="C29" s="167"/>
      <c r="D29" s="167"/>
      <c r="E29" s="167"/>
      <c r="F29" s="167"/>
      <c r="G29" s="167"/>
      <c r="H29" s="167"/>
      <c r="I29" s="167"/>
      <c r="J29" s="167"/>
      <c r="K29" s="167"/>
    </row>
    <row r="30" spans="1:11" s="10" customFormat="1" ht="13.5" x14ac:dyDescent="0.25">
      <c r="A30" s="167" t="s">
        <v>189</v>
      </c>
      <c r="B30" s="167"/>
      <c r="C30" s="167"/>
      <c r="D30" s="167"/>
      <c r="E30" s="167"/>
      <c r="F30" s="167"/>
      <c r="G30" s="167"/>
      <c r="H30" s="167"/>
      <c r="I30" s="167"/>
      <c r="J30" s="167"/>
      <c r="K30" s="167"/>
    </row>
    <row r="31" spans="1:11" x14ac:dyDescent="0.2"/>
    <row r="32" spans="1:11" x14ac:dyDescent="0.2"/>
    <row r="33" x14ac:dyDescent="0.2"/>
    <row r="34" x14ac:dyDescent="0.2"/>
    <row r="35" x14ac:dyDescent="0.2"/>
    <row r="36" x14ac:dyDescent="0.2"/>
    <row r="37" x14ac:dyDescent="0.2"/>
    <row r="38" x14ac:dyDescent="0.2"/>
    <row r="39" x14ac:dyDescent="0.2"/>
    <row r="40" x14ac:dyDescent="0.2"/>
    <row r="41" x14ac:dyDescent="0.2"/>
    <row r="42" x14ac:dyDescent="0.2"/>
    <row r="43" x14ac:dyDescent="0.2"/>
    <row r="44" x14ac:dyDescent="0.2"/>
    <row r="45" x14ac:dyDescent="0.2"/>
    <row r="46" x14ac:dyDescent="0.2"/>
  </sheetData>
  <mergeCells count="9">
    <mergeCell ref="A18:K18"/>
    <mergeCell ref="A29:K29"/>
    <mergeCell ref="A30:K30"/>
    <mergeCell ref="M2:M3"/>
    <mergeCell ref="A1:K1"/>
    <mergeCell ref="A2:K2"/>
    <mergeCell ref="A3:K3"/>
    <mergeCell ref="A4:K4"/>
    <mergeCell ref="A6:K6"/>
  </mergeCells>
  <hyperlinks>
    <hyperlink ref="M2" location="INDICE!A1" display="INDICE" xr:uid="{7D941859-B258-4837-8C32-C02169ED4428}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verticalDpi="300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 codeName="Hoja39"/>
  <dimension ref="A1:M17"/>
  <sheetViews>
    <sheetView showGridLines="0" zoomScale="172" zoomScaleNormal="172" workbookViewId="0">
      <selection activeCell="A10" sqref="A10"/>
    </sheetView>
  </sheetViews>
  <sheetFormatPr baseColWidth="10" defaultColWidth="23.42578125" defaultRowHeight="15" customHeight="1" x14ac:dyDescent="0.2"/>
  <cols>
    <col min="1" max="1" width="14.7109375" style="53" bestFit="1" customWidth="1"/>
    <col min="2" max="11" width="8.7109375" style="53" customWidth="1"/>
    <col min="12" max="12" width="10.7109375" style="3" customWidth="1"/>
    <col min="13" max="13" width="14.42578125" style="3" customWidth="1"/>
    <col min="14" max="92" width="10.7109375" style="3" customWidth="1"/>
    <col min="93" max="16384" width="23.42578125" style="3"/>
  </cols>
  <sheetData>
    <row r="1" spans="1:13" s="7" customFormat="1" ht="15" customHeight="1" x14ac:dyDescent="0.3">
      <c r="A1" s="168" t="s">
        <v>329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9"/>
    </row>
    <row r="2" spans="1:13" s="7" customFormat="1" ht="15" customHeight="1" x14ac:dyDescent="0.3">
      <c r="A2" s="168" t="s">
        <v>330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9"/>
      <c r="M2" s="159" t="s">
        <v>1</v>
      </c>
    </row>
    <row r="3" spans="1:13" s="7" customFormat="1" ht="15" customHeight="1" x14ac:dyDescent="0.3">
      <c r="A3" s="168" t="s">
        <v>331</v>
      </c>
      <c r="B3" s="168"/>
      <c r="C3" s="168"/>
      <c r="D3" s="168"/>
      <c r="E3" s="168"/>
      <c r="F3" s="168"/>
      <c r="G3" s="168"/>
      <c r="H3" s="168"/>
      <c r="I3" s="168"/>
      <c r="J3" s="168"/>
      <c r="K3" s="168"/>
      <c r="L3" s="9"/>
      <c r="M3" s="159"/>
    </row>
    <row r="4" spans="1:13" s="7" customFormat="1" ht="15" customHeight="1" x14ac:dyDescent="0.3">
      <c r="A4" s="168" t="s">
        <v>168</v>
      </c>
      <c r="B4" s="168"/>
      <c r="C4" s="168"/>
      <c r="D4" s="168"/>
      <c r="E4" s="168"/>
      <c r="F4" s="168"/>
      <c r="G4" s="168"/>
      <c r="H4" s="168"/>
      <c r="I4" s="168"/>
      <c r="J4" s="168"/>
      <c r="K4" s="168"/>
    </row>
    <row r="5" spans="1:13" s="7" customFormat="1" ht="15" customHeight="1" x14ac:dyDescent="0.3">
      <c r="A5" s="38" t="s">
        <v>184</v>
      </c>
      <c r="B5" s="38">
        <v>2014</v>
      </c>
      <c r="C5" s="38">
        <v>2015</v>
      </c>
      <c r="D5" s="38">
        <v>2016</v>
      </c>
      <c r="E5" s="38">
        <v>2017</v>
      </c>
      <c r="F5" s="38">
        <v>2018</v>
      </c>
      <c r="G5" s="38">
        <v>2019</v>
      </c>
      <c r="H5" s="38">
        <v>2020</v>
      </c>
      <c r="I5" s="38">
        <v>2021</v>
      </c>
      <c r="J5" s="38">
        <v>2022</v>
      </c>
      <c r="K5" s="38">
        <v>2023</v>
      </c>
    </row>
    <row r="6" spans="1:13" s="7" customFormat="1" ht="15" customHeight="1" x14ac:dyDescent="0.3">
      <c r="A6" s="166" t="s">
        <v>170</v>
      </c>
      <c r="B6" s="166"/>
      <c r="C6" s="166"/>
      <c r="D6" s="166"/>
      <c r="E6" s="166"/>
      <c r="F6" s="166"/>
      <c r="G6" s="166"/>
      <c r="H6" s="166"/>
      <c r="I6" s="166"/>
      <c r="J6" s="166"/>
      <c r="K6" s="166"/>
    </row>
    <row r="7" spans="1:13" s="7" customFormat="1" ht="15" customHeight="1" x14ac:dyDescent="0.3">
      <c r="A7" s="45" t="s">
        <v>208</v>
      </c>
      <c r="B7" s="57">
        <v>474</v>
      </c>
      <c r="C7" s="57">
        <v>464</v>
      </c>
      <c r="D7" s="57">
        <v>495</v>
      </c>
      <c r="E7" s="57">
        <v>542</v>
      </c>
      <c r="F7" s="57">
        <v>573</v>
      </c>
      <c r="G7" s="57">
        <v>601</v>
      </c>
      <c r="H7" s="57">
        <v>739</v>
      </c>
      <c r="I7" s="57">
        <v>780</v>
      </c>
      <c r="J7" s="57">
        <v>774</v>
      </c>
      <c r="K7" s="57">
        <v>855</v>
      </c>
    </row>
    <row r="8" spans="1:13" s="10" customFormat="1" ht="15" customHeight="1" x14ac:dyDescent="0.25">
      <c r="A8" s="42" t="s">
        <v>186</v>
      </c>
      <c r="B8" s="58">
        <v>143</v>
      </c>
      <c r="C8" s="58">
        <v>140</v>
      </c>
      <c r="D8" s="58">
        <v>155</v>
      </c>
      <c r="E8" s="58">
        <v>203</v>
      </c>
      <c r="F8" s="58">
        <v>222</v>
      </c>
      <c r="G8" s="58">
        <v>234</v>
      </c>
      <c r="H8" s="58">
        <v>338</v>
      </c>
      <c r="I8" s="58">
        <v>371</v>
      </c>
      <c r="J8" s="58">
        <v>370</v>
      </c>
      <c r="K8" s="58">
        <v>443</v>
      </c>
    </row>
    <row r="9" spans="1:13" s="10" customFormat="1" ht="15" customHeight="1" x14ac:dyDescent="0.25">
      <c r="A9" s="42" t="s">
        <v>187</v>
      </c>
      <c r="B9" s="58">
        <v>317</v>
      </c>
      <c r="C9" s="58">
        <v>309</v>
      </c>
      <c r="D9" s="58">
        <v>324</v>
      </c>
      <c r="E9" s="58">
        <v>322</v>
      </c>
      <c r="F9" s="58">
        <v>335</v>
      </c>
      <c r="G9" s="58">
        <v>351</v>
      </c>
      <c r="H9" s="58">
        <v>383</v>
      </c>
      <c r="I9" s="58">
        <v>391</v>
      </c>
      <c r="J9" s="58">
        <v>387</v>
      </c>
      <c r="K9" s="58">
        <v>395</v>
      </c>
    </row>
    <row r="10" spans="1:13" s="10" customFormat="1" ht="15" customHeight="1" x14ac:dyDescent="0.25">
      <c r="A10" s="42" t="s">
        <v>188</v>
      </c>
      <c r="B10" s="58">
        <v>14</v>
      </c>
      <c r="C10" s="58">
        <v>15</v>
      </c>
      <c r="D10" s="58">
        <v>16</v>
      </c>
      <c r="E10" s="58">
        <v>17</v>
      </c>
      <c r="F10" s="58">
        <v>16</v>
      </c>
      <c r="G10" s="58">
        <v>16</v>
      </c>
      <c r="H10" s="58">
        <v>18</v>
      </c>
      <c r="I10" s="43">
        <v>18</v>
      </c>
      <c r="J10" s="43">
        <v>17</v>
      </c>
      <c r="K10" s="43">
        <v>17</v>
      </c>
    </row>
    <row r="11" spans="1:13" s="10" customFormat="1" ht="15" customHeight="1" x14ac:dyDescent="0.25">
      <c r="A11" s="166" t="s">
        <v>178</v>
      </c>
      <c r="B11" s="166"/>
      <c r="C11" s="166"/>
      <c r="D11" s="166"/>
      <c r="E11" s="166"/>
      <c r="F11" s="166"/>
      <c r="G11" s="166"/>
      <c r="H11" s="166"/>
      <c r="I11" s="166"/>
      <c r="J11" s="166"/>
      <c r="K11" s="166"/>
    </row>
    <row r="12" spans="1:13" s="10" customFormat="1" ht="15" customHeight="1" x14ac:dyDescent="0.25">
      <c r="A12" s="45" t="s">
        <v>208</v>
      </c>
      <c r="B12" s="59">
        <v>16.481223922114047</v>
      </c>
      <c r="C12" s="59">
        <v>15.874101950051317</v>
      </c>
      <c r="D12" s="59">
        <v>16.666666666666664</v>
      </c>
      <c r="E12" s="59">
        <v>17.799671592775042</v>
      </c>
      <c r="F12" s="59">
        <v>17.368899666565625</v>
      </c>
      <c r="G12" s="59">
        <v>17.395079594790158</v>
      </c>
      <c r="H12" s="59">
        <v>20.448256779192032</v>
      </c>
      <c r="I12" s="59">
        <v>21.052631578947366</v>
      </c>
      <c r="J12" s="59">
        <v>20.5087440381558</v>
      </c>
      <c r="K12" s="59">
        <v>22.613065326633166</v>
      </c>
    </row>
    <row r="13" spans="1:13" s="10" customFormat="1" ht="15" customHeight="1" x14ac:dyDescent="0.25">
      <c r="A13" s="42" t="s">
        <v>186</v>
      </c>
      <c r="B13" s="49">
        <v>5.6972111553784854</v>
      </c>
      <c r="C13" s="49">
        <v>5.4644808743169397</v>
      </c>
      <c r="D13" s="49">
        <v>5.9592464436755099</v>
      </c>
      <c r="E13" s="49">
        <v>7.5746268656716422</v>
      </c>
      <c r="F13" s="49">
        <v>7.59493670886076</v>
      </c>
      <c r="G13" s="49">
        <v>7.6470588235294121</v>
      </c>
      <c r="H13" s="49">
        <v>10.645669291338583</v>
      </c>
      <c r="I13" s="49">
        <v>11.46122953351869</v>
      </c>
      <c r="J13" s="49">
        <v>11.215519854501364</v>
      </c>
      <c r="K13" s="49">
        <v>13.387730432154729</v>
      </c>
    </row>
    <row r="14" spans="1:13" s="10" customFormat="1" ht="15" customHeight="1" x14ac:dyDescent="0.25">
      <c r="A14" s="42" t="s">
        <v>187</v>
      </c>
      <c r="B14" s="49">
        <v>92.151162790697668</v>
      </c>
      <c r="C14" s="49">
        <v>90.615835777126094</v>
      </c>
      <c r="D14" s="49">
        <v>92.836676217765046</v>
      </c>
      <c r="E14" s="49">
        <v>93.604651162790702</v>
      </c>
      <c r="F14" s="49">
        <v>93.837535014005596</v>
      </c>
      <c r="G14" s="49">
        <v>93.351063829787222</v>
      </c>
      <c r="H14" s="49">
        <v>91.408114558472548</v>
      </c>
      <c r="I14" s="49">
        <v>87.276785714285708</v>
      </c>
      <c r="J14" s="49">
        <v>85.054945054945051</v>
      </c>
      <c r="K14" s="49">
        <v>87.004405286343612</v>
      </c>
    </row>
    <row r="15" spans="1:13" s="10" customFormat="1" ht="15" customHeight="1" thickBot="1" x14ac:dyDescent="0.3">
      <c r="A15" s="50" t="s">
        <v>188</v>
      </c>
      <c r="B15" s="51">
        <v>63.636363636363633</v>
      </c>
      <c r="C15" s="51">
        <v>75</v>
      </c>
      <c r="D15" s="51">
        <v>80</v>
      </c>
      <c r="E15" s="51">
        <v>80.952380952380949</v>
      </c>
      <c r="F15" s="51">
        <v>84.210526315789465</v>
      </c>
      <c r="G15" s="51">
        <v>84.210526315789465</v>
      </c>
      <c r="H15" s="51">
        <v>90</v>
      </c>
      <c r="I15" s="51">
        <v>90</v>
      </c>
      <c r="J15" s="51">
        <v>85</v>
      </c>
      <c r="K15" s="51">
        <v>94.444444444444443</v>
      </c>
    </row>
    <row r="16" spans="1:13" s="10" customFormat="1" ht="15" customHeight="1" x14ac:dyDescent="0.25">
      <c r="A16" s="167" t="s">
        <v>179</v>
      </c>
      <c r="B16" s="167"/>
      <c r="C16" s="167"/>
      <c r="D16" s="167"/>
      <c r="E16" s="167"/>
      <c r="F16" s="167"/>
      <c r="G16" s="167"/>
      <c r="H16" s="167"/>
      <c r="I16" s="167"/>
      <c r="J16" s="167"/>
      <c r="K16" s="167"/>
    </row>
    <row r="17" spans="1:11" s="10" customFormat="1" ht="15" customHeight="1" x14ac:dyDescent="0.25">
      <c r="A17" s="167" t="s">
        <v>180</v>
      </c>
      <c r="B17" s="167"/>
      <c r="C17" s="167"/>
      <c r="D17" s="167"/>
      <c r="E17" s="167"/>
      <c r="F17" s="167"/>
      <c r="G17" s="167"/>
      <c r="H17" s="167"/>
      <c r="I17" s="167"/>
      <c r="J17" s="167"/>
      <c r="K17" s="167"/>
    </row>
  </sheetData>
  <mergeCells count="9">
    <mergeCell ref="A16:K16"/>
    <mergeCell ref="A17:K17"/>
    <mergeCell ref="A4:K4"/>
    <mergeCell ref="M2:M3"/>
    <mergeCell ref="A1:K1"/>
    <mergeCell ref="A2:K2"/>
    <mergeCell ref="A3:K3"/>
    <mergeCell ref="A6:K6"/>
    <mergeCell ref="A11:K11"/>
  </mergeCells>
  <hyperlinks>
    <hyperlink ref="M2" location="INDICE!A1" display="INDICE" xr:uid="{884445F6-165E-4747-8544-11492D3C536D}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verticalDpi="3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 codeName="Hoja40">
    <pageSetUpPr fitToPage="1"/>
  </sheetPr>
  <dimension ref="A1:M17"/>
  <sheetViews>
    <sheetView showGridLines="0" zoomScale="172" zoomScaleNormal="172" workbookViewId="0">
      <selection activeCell="S2" sqref="S2"/>
    </sheetView>
  </sheetViews>
  <sheetFormatPr baseColWidth="10" defaultColWidth="23.42578125" defaultRowHeight="15" customHeight="1" x14ac:dyDescent="0.2"/>
  <cols>
    <col min="1" max="1" width="14.7109375" style="53" bestFit="1" customWidth="1"/>
    <col min="2" max="11" width="8.7109375" style="53" customWidth="1"/>
    <col min="12" max="12" width="10.7109375" style="3" customWidth="1"/>
    <col min="13" max="13" width="13.85546875" style="3" customWidth="1"/>
    <col min="14" max="91" width="10.7109375" style="3" customWidth="1"/>
    <col min="92" max="16384" width="23.42578125" style="3"/>
  </cols>
  <sheetData>
    <row r="1" spans="1:13" s="7" customFormat="1" ht="14.25" x14ac:dyDescent="0.3">
      <c r="A1" s="168" t="s">
        <v>332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9"/>
    </row>
    <row r="2" spans="1:13" s="7" customFormat="1" ht="15" customHeight="1" x14ac:dyDescent="0.3">
      <c r="A2" s="168" t="s">
        <v>333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9"/>
      <c r="M2" s="159" t="s">
        <v>1</v>
      </c>
    </row>
    <row r="3" spans="1:13" s="7" customFormat="1" ht="15" customHeight="1" x14ac:dyDescent="0.3">
      <c r="A3" s="168" t="s">
        <v>331</v>
      </c>
      <c r="B3" s="168"/>
      <c r="C3" s="168"/>
      <c r="D3" s="168"/>
      <c r="E3" s="168"/>
      <c r="F3" s="168"/>
      <c r="G3" s="168"/>
      <c r="H3" s="168"/>
      <c r="I3" s="168"/>
      <c r="J3" s="168"/>
      <c r="K3" s="168"/>
      <c r="L3" s="9"/>
      <c r="M3" s="159"/>
    </row>
    <row r="4" spans="1:13" s="7" customFormat="1" ht="15" customHeight="1" x14ac:dyDescent="0.3">
      <c r="A4" s="168" t="s">
        <v>168</v>
      </c>
      <c r="B4" s="168"/>
      <c r="C4" s="168"/>
      <c r="D4" s="168"/>
      <c r="E4" s="168"/>
      <c r="F4" s="168"/>
      <c r="G4" s="168"/>
      <c r="H4" s="168"/>
      <c r="I4" s="168"/>
      <c r="J4" s="168"/>
      <c r="K4" s="168"/>
    </row>
    <row r="5" spans="1:13" s="7" customFormat="1" ht="15" customHeight="1" x14ac:dyDescent="0.3">
      <c r="A5" s="38" t="s">
        <v>184</v>
      </c>
      <c r="B5" s="39">
        <v>2014</v>
      </c>
      <c r="C5" s="39">
        <v>2015</v>
      </c>
      <c r="D5" s="39">
        <v>2016</v>
      </c>
      <c r="E5" s="39">
        <v>2017</v>
      </c>
      <c r="F5" s="39">
        <v>2018</v>
      </c>
      <c r="G5" s="39">
        <v>2019</v>
      </c>
      <c r="H5" s="39">
        <v>2020</v>
      </c>
      <c r="I5" s="39">
        <v>2021</v>
      </c>
      <c r="J5" s="39">
        <v>2022</v>
      </c>
      <c r="K5" s="39">
        <v>2023</v>
      </c>
    </row>
    <row r="6" spans="1:13" s="7" customFormat="1" ht="15" customHeight="1" x14ac:dyDescent="0.3">
      <c r="A6" s="166" t="s">
        <v>170</v>
      </c>
      <c r="B6" s="166"/>
      <c r="C6" s="166"/>
      <c r="D6" s="166"/>
      <c r="E6" s="166"/>
      <c r="F6" s="166"/>
      <c r="G6" s="166"/>
      <c r="H6" s="166"/>
      <c r="I6" s="166"/>
      <c r="J6" s="166"/>
      <c r="K6" s="166"/>
    </row>
    <row r="7" spans="1:13" s="7" customFormat="1" ht="15" customHeight="1" x14ac:dyDescent="0.3">
      <c r="A7" s="45" t="s">
        <v>208</v>
      </c>
      <c r="B7" s="57">
        <v>24</v>
      </c>
      <c r="C7" s="57">
        <v>27</v>
      </c>
      <c r="D7" s="57">
        <v>32</v>
      </c>
      <c r="E7" s="57">
        <v>31</v>
      </c>
      <c r="F7" s="57">
        <v>35</v>
      </c>
      <c r="G7" s="57">
        <v>32</v>
      </c>
      <c r="H7" s="57">
        <v>45</v>
      </c>
      <c r="I7" s="57">
        <v>36</v>
      </c>
      <c r="J7" s="57">
        <v>38</v>
      </c>
      <c r="K7" s="57">
        <v>38</v>
      </c>
    </row>
    <row r="8" spans="1:13" s="10" customFormat="1" ht="15" customHeight="1" x14ac:dyDescent="0.25">
      <c r="A8" s="42" t="s">
        <v>186</v>
      </c>
      <c r="B8" s="58">
        <v>1</v>
      </c>
      <c r="C8" s="58">
        <v>2</v>
      </c>
      <c r="D8" s="58">
        <v>1</v>
      </c>
      <c r="E8" s="58">
        <v>4</v>
      </c>
      <c r="F8" s="58">
        <v>4</v>
      </c>
      <c r="G8" s="58">
        <v>2</v>
      </c>
      <c r="H8" s="58">
        <v>2</v>
      </c>
      <c r="I8" s="58">
        <v>2</v>
      </c>
      <c r="J8" s="58">
        <v>2</v>
      </c>
      <c r="K8" s="58">
        <v>2</v>
      </c>
    </row>
    <row r="9" spans="1:13" s="10" customFormat="1" ht="15" customHeight="1" x14ac:dyDescent="0.25">
      <c r="A9" s="42" t="s">
        <v>187</v>
      </c>
      <c r="B9" s="58">
        <v>23</v>
      </c>
      <c r="C9" s="58">
        <v>25</v>
      </c>
      <c r="D9" s="58">
        <v>31</v>
      </c>
      <c r="E9" s="58">
        <v>27</v>
      </c>
      <c r="F9" s="58">
        <v>31</v>
      </c>
      <c r="G9" s="58">
        <v>30</v>
      </c>
      <c r="H9" s="58">
        <v>42</v>
      </c>
      <c r="I9" s="58">
        <v>33</v>
      </c>
      <c r="J9" s="58">
        <v>34</v>
      </c>
      <c r="K9" s="58">
        <v>35</v>
      </c>
    </row>
    <row r="10" spans="1:13" s="10" customFormat="1" ht="15" customHeight="1" x14ac:dyDescent="0.25">
      <c r="A10" s="42" t="s">
        <v>188</v>
      </c>
      <c r="B10" s="58">
        <v>0</v>
      </c>
      <c r="C10" s="58">
        <v>0</v>
      </c>
      <c r="D10" s="58">
        <v>0</v>
      </c>
      <c r="E10" s="58">
        <v>0</v>
      </c>
      <c r="F10" s="58">
        <v>0</v>
      </c>
      <c r="G10" s="58">
        <v>0</v>
      </c>
      <c r="H10" s="58">
        <v>1</v>
      </c>
      <c r="I10" s="43">
        <v>1</v>
      </c>
      <c r="J10" s="43">
        <v>2</v>
      </c>
      <c r="K10" s="43">
        <v>1</v>
      </c>
    </row>
    <row r="11" spans="1:13" s="10" customFormat="1" ht="15" customHeight="1" x14ac:dyDescent="0.25">
      <c r="A11" s="166" t="s">
        <v>178</v>
      </c>
      <c r="B11" s="166"/>
      <c r="C11" s="166"/>
      <c r="D11" s="166"/>
      <c r="E11" s="166"/>
      <c r="F11" s="166"/>
      <c r="G11" s="166"/>
      <c r="H11" s="166"/>
      <c r="I11" s="166"/>
      <c r="J11" s="166"/>
      <c r="K11" s="166"/>
    </row>
    <row r="12" spans="1:13" s="10" customFormat="1" ht="15" customHeight="1" x14ac:dyDescent="0.25">
      <c r="A12" s="45" t="s">
        <v>208</v>
      </c>
      <c r="B12" s="59">
        <v>0.83449235048678716</v>
      </c>
      <c r="C12" s="59">
        <v>0.92370851864522741</v>
      </c>
      <c r="D12" s="59">
        <v>1.0774410774410774</v>
      </c>
      <c r="E12" s="59">
        <v>1.0180623973727421</v>
      </c>
      <c r="F12" s="59">
        <v>1.0609275538041831</v>
      </c>
      <c r="G12" s="59">
        <v>0.9261939218523878</v>
      </c>
      <c r="H12" s="59">
        <v>1.2451577199778638</v>
      </c>
      <c r="I12" s="59">
        <v>0.97165991902834015</v>
      </c>
      <c r="J12" s="59">
        <v>1.00688924218336</v>
      </c>
      <c r="K12" s="59">
        <v>1.0050251256281406</v>
      </c>
    </row>
    <row r="13" spans="1:13" s="10" customFormat="1" ht="15" customHeight="1" x14ac:dyDescent="0.25">
      <c r="A13" s="42" t="s">
        <v>186</v>
      </c>
      <c r="B13" s="49">
        <v>3.9840637450199202E-2</v>
      </c>
      <c r="C13" s="49">
        <v>7.8064012490242002E-2</v>
      </c>
      <c r="D13" s="49">
        <v>3.844675124951942E-2</v>
      </c>
      <c r="E13" s="49">
        <v>0.1492537313432836</v>
      </c>
      <c r="F13" s="49">
        <v>0.13684570646595962</v>
      </c>
      <c r="G13" s="49">
        <v>6.5359477124182996E-2</v>
      </c>
      <c r="H13" s="49">
        <v>6.2992125984251968E-2</v>
      </c>
      <c r="I13" s="49">
        <v>6.1785603954278651E-2</v>
      </c>
      <c r="J13" s="49">
        <v>6.0624431645953318E-2</v>
      </c>
      <c r="K13" s="49">
        <v>6.0441220912662436E-2</v>
      </c>
    </row>
    <row r="14" spans="1:13" s="10" customFormat="1" ht="15" customHeight="1" x14ac:dyDescent="0.25">
      <c r="A14" s="42" t="s">
        <v>187</v>
      </c>
      <c r="B14" s="49">
        <v>6.6860465116279064</v>
      </c>
      <c r="C14" s="49">
        <v>7.3313782991202352</v>
      </c>
      <c r="D14" s="49">
        <v>8.8825214899713476</v>
      </c>
      <c r="E14" s="49">
        <v>7.8488372093023253</v>
      </c>
      <c r="F14" s="49">
        <v>8.6834733893557416</v>
      </c>
      <c r="G14" s="49">
        <v>7.9787234042553195</v>
      </c>
      <c r="H14" s="49">
        <v>10.023866348448687</v>
      </c>
      <c r="I14" s="49">
        <v>7.3660714285714288</v>
      </c>
      <c r="J14" s="49">
        <v>7.4725274725274726</v>
      </c>
      <c r="K14" s="49">
        <v>7.7092511013215859</v>
      </c>
    </row>
    <row r="15" spans="1:13" s="10" customFormat="1" ht="15" customHeight="1" thickBot="1" x14ac:dyDescent="0.3">
      <c r="A15" s="50" t="s">
        <v>188</v>
      </c>
      <c r="B15" s="51">
        <v>0</v>
      </c>
      <c r="C15" s="51">
        <v>0</v>
      </c>
      <c r="D15" s="51">
        <v>0</v>
      </c>
      <c r="E15" s="51">
        <v>0</v>
      </c>
      <c r="F15" s="51">
        <v>0</v>
      </c>
      <c r="G15" s="51">
        <v>0</v>
      </c>
      <c r="H15" s="51">
        <v>5</v>
      </c>
      <c r="I15" s="51">
        <v>5</v>
      </c>
      <c r="J15" s="51">
        <v>10</v>
      </c>
      <c r="K15" s="51">
        <v>5.5555555555555554</v>
      </c>
    </row>
    <row r="16" spans="1:13" s="10" customFormat="1" ht="15" customHeight="1" x14ac:dyDescent="0.25">
      <c r="A16" s="167" t="s">
        <v>179</v>
      </c>
      <c r="B16" s="167"/>
      <c r="C16" s="167"/>
      <c r="D16" s="167"/>
      <c r="E16" s="167"/>
      <c r="F16" s="167"/>
      <c r="G16" s="167"/>
      <c r="H16" s="167"/>
      <c r="I16" s="167"/>
      <c r="J16" s="167"/>
      <c r="K16" s="167"/>
    </row>
    <row r="17" spans="1:11" s="10" customFormat="1" ht="15" customHeight="1" x14ac:dyDescent="0.25">
      <c r="A17" s="167" t="s">
        <v>180</v>
      </c>
      <c r="B17" s="167"/>
      <c r="C17" s="167"/>
      <c r="D17" s="167"/>
      <c r="E17" s="167"/>
      <c r="F17" s="167"/>
      <c r="G17" s="167"/>
      <c r="H17" s="167"/>
      <c r="I17" s="167"/>
      <c r="J17" s="167"/>
      <c r="K17" s="167"/>
    </row>
  </sheetData>
  <mergeCells count="9">
    <mergeCell ref="A16:K16"/>
    <mergeCell ref="A17:K17"/>
    <mergeCell ref="A4:K4"/>
    <mergeCell ref="M2:M3"/>
    <mergeCell ref="A1:K1"/>
    <mergeCell ref="A2:K2"/>
    <mergeCell ref="A3:K3"/>
    <mergeCell ref="A6:K6"/>
    <mergeCell ref="A11:K11"/>
  </mergeCells>
  <hyperlinks>
    <hyperlink ref="M2" location="INDICE!A1" display="INDICE" xr:uid="{32039C98-CEF0-4F57-85ED-0307115464D1}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verticalDpi="300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>
    <pageSetUpPr fitToPage="1"/>
  </sheetPr>
  <dimension ref="A1:M13"/>
  <sheetViews>
    <sheetView showGridLines="0" topLeftCell="A2" zoomScale="172" zoomScaleNormal="172" workbookViewId="0">
      <selection activeCell="R2" sqref="R2"/>
    </sheetView>
  </sheetViews>
  <sheetFormatPr baseColWidth="10" defaultColWidth="23.42578125" defaultRowHeight="15" customHeight="1" x14ac:dyDescent="0.2"/>
  <cols>
    <col min="1" max="1" width="14.7109375" style="53" customWidth="1"/>
    <col min="2" max="11" width="8.7109375" style="61" customWidth="1"/>
    <col min="12" max="12" width="10.7109375" style="3" customWidth="1"/>
    <col min="13" max="13" width="14.140625" style="3" customWidth="1"/>
    <col min="14" max="83" width="10.7109375" style="3" customWidth="1"/>
    <col min="84" max="16384" width="23.42578125" style="3"/>
  </cols>
  <sheetData>
    <row r="1" spans="1:13" s="7" customFormat="1" ht="15" customHeight="1" x14ac:dyDescent="0.3">
      <c r="A1" s="168" t="s">
        <v>334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9"/>
    </row>
    <row r="2" spans="1:13" s="7" customFormat="1" ht="15" customHeight="1" x14ac:dyDescent="0.3">
      <c r="A2" s="168" t="s">
        <v>335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9"/>
      <c r="M2" s="159" t="s">
        <v>1</v>
      </c>
    </row>
    <row r="3" spans="1:13" s="7" customFormat="1" ht="15" customHeight="1" x14ac:dyDescent="0.3">
      <c r="A3" s="168" t="s">
        <v>331</v>
      </c>
      <c r="B3" s="168"/>
      <c r="C3" s="168"/>
      <c r="D3" s="168"/>
      <c r="E3" s="168"/>
      <c r="F3" s="168"/>
      <c r="G3" s="168"/>
      <c r="H3" s="168"/>
      <c r="I3" s="168"/>
      <c r="J3" s="168"/>
      <c r="K3" s="168"/>
      <c r="L3" s="9"/>
      <c r="M3" s="159"/>
    </row>
    <row r="4" spans="1:13" s="7" customFormat="1" ht="15" customHeight="1" x14ac:dyDescent="0.3">
      <c r="A4" s="168" t="s">
        <v>168</v>
      </c>
      <c r="B4" s="168"/>
      <c r="C4" s="168"/>
      <c r="D4" s="168"/>
      <c r="E4" s="168"/>
      <c r="F4" s="168"/>
      <c r="G4" s="168"/>
      <c r="H4" s="168"/>
      <c r="I4" s="168"/>
      <c r="J4" s="168"/>
      <c r="K4" s="168"/>
    </row>
    <row r="5" spans="1:13" s="7" customFormat="1" ht="15" customHeight="1" x14ac:dyDescent="0.3">
      <c r="A5" s="38" t="s">
        <v>184</v>
      </c>
      <c r="B5" s="39">
        <v>2014</v>
      </c>
      <c r="C5" s="39">
        <v>2015</v>
      </c>
      <c r="D5" s="39">
        <v>2016</v>
      </c>
      <c r="E5" s="39">
        <v>2017</v>
      </c>
      <c r="F5" s="39">
        <v>2018</v>
      </c>
      <c r="G5" s="39">
        <v>2019</v>
      </c>
      <c r="H5" s="39">
        <v>2020</v>
      </c>
      <c r="I5" s="39">
        <v>2021</v>
      </c>
      <c r="J5" s="39">
        <v>2022</v>
      </c>
      <c r="K5" s="39">
        <v>2023</v>
      </c>
    </row>
    <row r="6" spans="1:13" s="7" customFormat="1" ht="15" customHeight="1" x14ac:dyDescent="0.3">
      <c r="A6" s="166" t="s">
        <v>170</v>
      </c>
      <c r="B6" s="166"/>
      <c r="C6" s="166"/>
      <c r="D6" s="166"/>
      <c r="E6" s="166"/>
      <c r="F6" s="166"/>
      <c r="G6" s="166"/>
      <c r="H6" s="166"/>
      <c r="I6" s="166"/>
      <c r="J6" s="166"/>
      <c r="K6" s="40"/>
    </row>
    <row r="7" spans="1:13" s="7" customFormat="1" ht="15" customHeight="1" x14ac:dyDescent="0.3">
      <c r="A7" s="45" t="s">
        <v>208</v>
      </c>
      <c r="B7" s="57">
        <v>4</v>
      </c>
      <c r="C7" s="57">
        <v>2</v>
      </c>
      <c r="D7" s="57">
        <v>4</v>
      </c>
      <c r="E7" s="57">
        <v>4</v>
      </c>
      <c r="F7" s="57">
        <v>2</v>
      </c>
      <c r="G7" s="57">
        <v>3</v>
      </c>
      <c r="H7" s="57">
        <v>5</v>
      </c>
      <c r="I7" s="57">
        <v>5</v>
      </c>
      <c r="J7" s="57">
        <v>3</v>
      </c>
      <c r="K7" s="57">
        <v>4</v>
      </c>
    </row>
    <row r="8" spans="1:13" s="10" customFormat="1" ht="15" customHeight="1" x14ac:dyDescent="0.25">
      <c r="A8" s="42" t="s">
        <v>187</v>
      </c>
      <c r="B8" s="58">
        <v>4</v>
      </c>
      <c r="C8" s="58">
        <v>2</v>
      </c>
      <c r="D8" s="58">
        <v>4</v>
      </c>
      <c r="E8" s="58">
        <v>4</v>
      </c>
      <c r="F8" s="58">
        <v>2</v>
      </c>
      <c r="G8" s="58">
        <v>3</v>
      </c>
      <c r="H8" s="58">
        <v>5</v>
      </c>
      <c r="I8" s="58">
        <v>5</v>
      </c>
      <c r="J8" s="58">
        <v>3</v>
      </c>
      <c r="K8" s="58">
        <v>4</v>
      </c>
    </row>
    <row r="9" spans="1:13" s="10" customFormat="1" ht="15" customHeight="1" x14ac:dyDescent="0.25">
      <c r="A9" s="166" t="s">
        <v>178</v>
      </c>
      <c r="B9" s="166"/>
      <c r="C9" s="166"/>
      <c r="D9" s="166"/>
      <c r="E9" s="166"/>
      <c r="F9" s="166"/>
      <c r="G9" s="166"/>
      <c r="H9" s="166"/>
      <c r="I9" s="166"/>
      <c r="J9" s="166"/>
      <c r="K9" s="40"/>
    </row>
    <row r="10" spans="1:13" s="10" customFormat="1" ht="15" customHeight="1" x14ac:dyDescent="0.25">
      <c r="A10" s="45" t="s">
        <v>208</v>
      </c>
      <c r="B10" s="59">
        <v>0.13908205841446453</v>
      </c>
      <c r="C10" s="59">
        <v>6.8422853232979808E-2</v>
      </c>
      <c r="D10" s="59">
        <v>0.13468013468013468</v>
      </c>
      <c r="E10" s="59">
        <v>0.13136288998357964</v>
      </c>
      <c r="F10" s="59">
        <v>6.0624431645953318E-2</v>
      </c>
      <c r="G10" s="59">
        <v>8.6830680173661356E-2</v>
      </c>
      <c r="H10" s="59">
        <v>0.13835085777531819</v>
      </c>
      <c r="I10" s="59">
        <v>0.1349527665317139</v>
      </c>
      <c r="J10" s="59">
        <v>7.9491255961844198E-2</v>
      </c>
      <c r="K10" s="59">
        <v>0.10579211848717271</v>
      </c>
    </row>
    <row r="11" spans="1:13" s="10" customFormat="1" ht="15" customHeight="1" thickBot="1" x14ac:dyDescent="0.3">
      <c r="A11" s="50" t="s">
        <v>187</v>
      </c>
      <c r="B11" s="51">
        <v>1.1627906976744187</v>
      </c>
      <c r="C11" s="51">
        <v>0.5865102639296188</v>
      </c>
      <c r="D11" s="51">
        <v>1.1461318051575931</v>
      </c>
      <c r="E11" s="51">
        <v>1.1627906976744187</v>
      </c>
      <c r="F11" s="51">
        <v>0.56022408963585435</v>
      </c>
      <c r="G11" s="51">
        <v>0.7978723404255319</v>
      </c>
      <c r="H11" s="51">
        <v>1.1933174224343674</v>
      </c>
      <c r="I11" s="51">
        <v>1.1160714285714286</v>
      </c>
      <c r="J11" s="49">
        <v>0.65934065934065933</v>
      </c>
      <c r="K11" s="51">
        <v>0.88105726872246704</v>
      </c>
    </row>
    <row r="12" spans="1:13" s="10" customFormat="1" ht="15" customHeight="1" x14ac:dyDescent="0.25">
      <c r="A12" s="169" t="s">
        <v>179</v>
      </c>
      <c r="B12" s="169"/>
      <c r="C12" s="169"/>
      <c r="D12" s="169"/>
      <c r="E12" s="169"/>
      <c r="F12" s="169"/>
      <c r="G12" s="169"/>
      <c r="H12" s="169"/>
      <c r="I12" s="169"/>
      <c r="J12" s="169"/>
      <c r="K12" s="169"/>
    </row>
    <row r="13" spans="1:13" s="10" customFormat="1" ht="15" customHeight="1" x14ac:dyDescent="0.25">
      <c r="A13" s="167" t="s">
        <v>180</v>
      </c>
      <c r="B13" s="167"/>
      <c r="C13" s="167"/>
      <c r="D13" s="167"/>
      <c r="E13" s="167"/>
      <c r="F13" s="167"/>
      <c r="G13" s="167"/>
      <c r="H13" s="167"/>
      <c r="I13" s="167"/>
      <c r="J13" s="167"/>
      <c r="K13" s="167"/>
    </row>
  </sheetData>
  <mergeCells count="9">
    <mergeCell ref="A12:K12"/>
    <mergeCell ref="A13:K13"/>
    <mergeCell ref="A4:K4"/>
    <mergeCell ref="M2:M3"/>
    <mergeCell ref="A1:K1"/>
    <mergeCell ref="A2:K2"/>
    <mergeCell ref="A3:K3"/>
    <mergeCell ref="A6:J6"/>
    <mergeCell ref="A9:J9"/>
  </mergeCells>
  <hyperlinks>
    <hyperlink ref="M2" location="INDICE!A1" display="INDICE" xr:uid="{7D852322-3B1E-4B5C-A4E8-6C2EBDFC9279}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verticalDpi="300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>
    <pageSetUpPr fitToPage="1"/>
  </sheetPr>
  <dimension ref="A1:M17"/>
  <sheetViews>
    <sheetView showGridLines="0" zoomScale="172" zoomScaleNormal="172" workbookViewId="0">
      <selection activeCell="A10" sqref="A10"/>
    </sheetView>
  </sheetViews>
  <sheetFormatPr baseColWidth="10" defaultColWidth="23.42578125" defaultRowHeight="15" customHeight="1" x14ac:dyDescent="0.2"/>
  <cols>
    <col min="1" max="1" width="14.7109375" style="53" bestFit="1" customWidth="1"/>
    <col min="2" max="11" width="8.7109375" style="53" customWidth="1"/>
    <col min="12" max="12" width="10.7109375" style="3" customWidth="1"/>
    <col min="13" max="13" width="13.7109375" style="3" customWidth="1"/>
    <col min="14" max="89" width="10.7109375" style="3" customWidth="1"/>
    <col min="90" max="16384" width="23.42578125" style="3"/>
  </cols>
  <sheetData>
    <row r="1" spans="1:13" s="7" customFormat="1" ht="15" customHeight="1" x14ac:dyDescent="0.3">
      <c r="A1" s="168" t="s">
        <v>336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9"/>
    </row>
    <row r="2" spans="1:13" s="7" customFormat="1" ht="15" customHeight="1" x14ac:dyDescent="0.3">
      <c r="A2" s="168" t="s">
        <v>337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9"/>
      <c r="M2" s="159" t="s">
        <v>1</v>
      </c>
    </row>
    <row r="3" spans="1:13" s="7" customFormat="1" ht="15" customHeight="1" x14ac:dyDescent="0.3">
      <c r="A3" s="168" t="s">
        <v>331</v>
      </c>
      <c r="B3" s="168"/>
      <c r="C3" s="168"/>
      <c r="D3" s="168"/>
      <c r="E3" s="168"/>
      <c r="F3" s="168"/>
      <c r="G3" s="168"/>
      <c r="H3" s="168"/>
      <c r="I3" s="168"/>
      <c r="J3" s="168"/>
      <c r="K3" s="168"/>
      <c r="L3" s="9"/>
      <c r="M3" s="159"/>
    </row>
    <row r="4" spans="1:13" s="7" customFormat="1" ht="15" customHeight="1" x14ac:dyDescent="0.3">
      <c r="A4" s="168" t="s">
        <v>168</v>
      </c>
      <c r="B4" s="168"/>
      <c r="C4" s="168"/>
      <c r="D4" s="168"/>
      <c r="E4" s="168"/>
      <c r="F4" s="168"/>
      <c r="G4" s="168"/>
      <c r="H4" s="168"/>
      <c r="I4" s="168"/>
      <c r="J4" s="168"/>
      <c r="K4" s="168"/>
    </row>
    <row r="5" spans="1:13" s="7" customFormat="1" ht="15" customHeight="1" x14ac:dyDescent="0.3">
      <c r="A5" s="38" t="s">
        <v>184</v>
      </c>
      <c r="B5" s="39">
        <v>2014</v>
      </c>
      <c r="C5" s="39">
        <v>2015</v>
      </c>
      <c r="D5" s="39">
        <v>2016</v>
      </c>
      <c r="E5" s="39">
        <v>2017</v>
      </c>
      <c r="F5" s="39">
        <v>2018</v>
      </c>
      <c r="G5" s="39">
        <v>2019</v>
      </c>
      <c r="H5" s="39">
        <v>2020</v>
      </c>
      <c r="I5" s="39">
        <v>2021</v>
      </c>
      <c r="J5" s="39">
        <v>2022</v>
      </c>
      <c r="K5" s="39">
        <v>2023</v>
      </c>
    </row>
    <row r="6" spans="1:13" s="7" customFormat="1" ht="15" customHeight="1" x14ac:dyDescent="0.3">
      <c r="A6" s="166" t="s">
        <v>170</v>
      </c>
      <c r="B6" s="166"/>
      <c r="C6" s="166"/>
      <c r="D6" s="166"/>
      <c r="E6" s="166"/>
      <c r="F6" s="166"/>
      <c r="G6" s="166"/>
      <c r="H6" s="166"/>
      <c r="I6" s="166"/>
      <c r="J6" s="166"/>
      <c r="K6" s="166"/>
    </row>
    <row r="7" spans="1:13" s="7" customFormat="1" ht="15" customHeight="1" x14ac:dyDescent="0.3">
      <c r="A7" s="45" t="s">
        <v>208</v>
      </c>
      <c r="B7" s="57">
        <v>2383</v>
      </c>
      <c r="C7" s="57">
        <v>2532</v>
      </c>
      <c r="D7" s="57">
        <v>2565</v>
      </c>
      <c r="E7" s="57">
        <v>2647</v>
      </c>
      <c r="F7" s="57">
        <v>2682</v>
      </c>
      <c r="G7" s="57">
        <v>2716</v>
      </c>
      <c r="H7" s="57">
        <v>2717</v>
      </c>
      <c r="I7" s="57">
        <v>2697</v>
      </c>
      <c r="J7" s="57">
        <v>2785</v>
      </c>
      <c r="K7" s="57">
        <v>2749</v>
      </c>
    </row>
    <row r="8" spans="1:13" s="10" customFormat="1" ht="15" customHeight="1" x14ac:dyDescent="0.25">
      <c r="A8" s="42" t="s">
        <v>186</v>
      </c>
      <c r="B8" s="58">
        <v>2089</v>
      </c>
      <c r="C8" s="58">
        <v>2232</v>
      </c>
      <c r="D8" s="58">
        <v>2256</v>
      </c>
      <c r="E8" s="58">
        <v>2336</v>
      </c>
      <c r="F8" s="58">
        <v>2364</v>
      </c>
      <c r="G8" s="58">
        <v>2393</v>
      </c>
      <c r="H8" s="58">
        <v>2378</v>
      </c>
      <c r="I8" s="58">
        <v>2365</v>
      </c>
      <c r="J8" s="58">
        <v>2443</v>
      </c>
      <c r="K8" s="58">
        <v>2412</v>
      </c>
    </row>
    <row r="9" spans="1:13" s="10" customFormat="1" ht="15" customHeight="1" x14ac:dyDescent="0.25">
      <c r="A9" s="42" t="s">
        <v>187</v>
      </c>
      <c r="B9" s="58">
        <v>279</v>
      </c>
      <c r="C9" s="58">
        <v>283</v>
      </c>
      <c r="D9" s="58">
        <v>291</v>
      </c>
      <c r="E9" s="58">
        <v>293</v>
      </c>
      <c r="F9" s="58">
        <v>300</v>
      </c>
      <c r="G9" s="58">
        <v>305</v>
      </c>
      <c r="H9" s="58">
        <v>321</v>
      </c>
      <c r="I9" s="58">
        <v>316</v>
      </c>
      <c r="J9" s="58">
        <v>324</v>
      </c>
      <c r="K9" s="58">
        <v>320</v>
      </c>
    </row>
    <row r="10" spans="1:13" s="10" customFormat="1" ht="15" customHeight="1" x14ac:dyDescent="0.25">
      <c r="A10" s="42" t="s">
        <v>188</v>
      </c>
      <c r="B10" s="58">
        <v>15</v>
      </c>
      <c r="C10" s="58">
        <v>17</v>
      </c>
      <c r="D10" s="58">
        <v>18</v>
      </c>
      <c r="E10" s="58">
        <v>18</v>
      </c>
      <c r="F10" s="58">
        <v>18</v>
      </c>
      <c r="G10" s="58">
        <v>18</v>
      </c>
      <c r="H10" s="58">
        <v>18</v>
      </c>
      <c r="I10" s="43">
        <v>16</v>
      </c>
      <c r="J10" s="43">
        <v>18</v>
      </c>
      <c r="K10" s="43">
        <v>17</v>
      </c>
    </row>
    <row r="11" spans="1:13" s="10" customFormat="1" ht="15" customHeight="1" x14ac:dyDescent="0.25">
      <c r="A11" s="166" t="s">
        <v>178</v>
      </c>
      <c r="B11" s="166"/>
      <c r="C11" s="166"/>
      <c r="D11" s="166"/>
      <c r="E11" s="166"/>
      <c r="F11" s="166"/>
      <c r="G11" s="166"/>
      <c r="H11" s="166"/>
      <c r="I11" s="166"/>
      <c r="J11" s="166"/>
      <c r="K11" s="166"/>
    </row>
    <row r="12" spans="1:13" s="10" customFormat="1" ht="15" customHeight="1" x14ac:dyDescent="0.25">
      <c r="A12" s="45" t="s">
        <v>208</v>
      </c>
      <c r="B12" s="59">
        <v>58.897676717745917</v>
      </c>
      <c r="C12" s="59">
        <v>62.67326732673267</v>
      </c>
      <c r="D12" s="59">
        <v>63.364624505928859</v>
      </c>
      <c r="E12" s="59">
        <v>65.374166460854539</v>
      </c>
      <c r="F12" s="59">
        <v>66.534358719920618</v>
      </c>
      <c r="G12" s="59">
        <v>67.361111111111114</v>
      </c>
      <c r="H12" s="59">
        <v>67.3358116480793</v>
      </c>
      <c r="I12" s="59">
        <v>66.989567809239929</v>
      </c>
      <c r="J12" s="59">
        <v>69.072420634920633</v>
      </c>
      <c r="K12" s="59">
        <v>68.324216807558429</v>
      </c>
    </row>
    <row r="13" spans="1:13" s="10" customFormat="1" ht="15" customHeight="1" x14ac:dyDescent="0.25">
      <c r="A13" s="42" t="s">
        <v>186</v>
      </c>
      <c r="B13" s="49">
        <v>55.855614973262036</v>
      </c>
      <c r="C13" s="49">
        <v>59.791052772568975</v>
      </c>
      <c r="D13" s="49">
        <v>60.466362905387292</v>
      </c>
      <c r="E13" s="49">
        <v>62.863293864370299</v>
      </c>
      <c r="F13" s="49">
        <v>63.719676549865234</v>
      </c>
      <c r="G13" s="49">
        <v>64.553547342864846</v>
      </c>
      <c r="H13" s="49">
        <v>64.357239512855216</v>
      </c>
      <c r="I13" s="49">
        <v>64.126898047722349</v>
      </c>
      <c r="J13" s="49">
        <v>66.259831841605646</v>
      </c>
      <c r="K13" s="49">
        <v>65.632653061224488</v>
      </c>
    </row>
    <row r="14" spans="1:13" s="10" customFormat="1" ht="15" customHeight="1" x14ac:dyDescent="0.25">
      <c r="A14" s="42" t="s">
        <v>187</v>
      </c>
      <c r="B14" s="49">
        <v>97.21254355400697</v>
      </c>
      <c r="C14" s="49">
        <v>97.923875432525946</v>
      </c>
      <c r="D14" s="49">
        <v>97.324414715719058</v>
      </c>
      <c r="E14" s="49">
        <v>93.312101910828034</v>
      </c>
      <c r="F14" s="49">
        <v>99.337748344370851</v>
      </c>
      <c r="G14" s="49">
        <v>99.348534201954394</v>
      </c>
      <c r="H14" s="49">
        <v>99.689440993788821</v>
      </c>
      <c r="I14" s="49">
        <v>98.75</v>
      </c>
      <c r="J14" s="49">
        <v>99.082568807339456</v>
      </c>
      <c r="K14" s="49">
        <v>96.969696969696969</v>
      </c>
    </row>
    <row r="15" spans="1:13" s="10" customFormat="1" ht="15" customHeight="1" thickBot="1" x14ac:dyDescent="0.3">
      <c r="A15" s="50" t="s">
        <v>188</v>
      </c>
      <c r="B15" s="51">
        <v>78.94736842105263</v>
      </c>
      <c r="C15" s="51">
        <v>94.444444444444443</v>
      </c>
      <c r="D15" s="51">
        <v>100</v>
      </c>
      <c r="E15" s="51">
        <v>94.73684210526315</v>
      </c>
      <c r="F15" s="51">
        <v>94.73684210526315</v>
      </c>
      <c r="G15" s="51">
        <v>100</v>
      </c>
      <c r="H15" s="51">
        <v>100</v>
      </c>
      <c r="I15" s="51">
        <v>88.888888888888886</v>
      </c>
      <c r="J15" s="51">
        <v>100</v>
      </c>
      <c r="K15" s="51">
        <v>94.444444444444443</v>
      </c>
    </row>
    <row r="16" spans="1:13" s="10" customFormat="1" ht="15" customHeight="1" x14ac:dyDescent="0.25">
      <c r="A16" s="167" t="s">
        <v>189</v>
      </c>
      <c r="B16" s="167"/>
      <c r="C16" s="167"/>
      <c r="D16" s="167"/>
      <c r="E16" s="167"/>
      <c r="F16" s="167"/>
      <c r="G16" s="167"/>
      <c r="H16" s="167"/>
      <c r="I16" s="167"/>
      <c r="J16" s="167"/>
      <c r="K16" s="167"/>
    </row>
    <row r="17" spans="1:11" s="10" customFormat="1" ht="15" customHeight="1" x14ac:dyDescent="0.25">
      <c r="A17" s="167"/>
      <c r="B17" s="167"/>
      <c r="C17" s="167"/>
      <c r="D17" s="167"/>
      <c r="E17" s="167"/>
      <c r="F17" s="167"/>
      <c r="G17" s="167"/>
      <c r="H17" s="167"/>
      <c r="I17" s="167"/>
      <c r="J17" s="167"/>
      <c r="K17" s="167"/>
    </row>
  </sheetData>
  <mergeCells count="9">
    <mergeCell ref="A16:K16"/>
    <mergeCell ref="A17:K17"/>
    <mergeCell ref="A4:K4"/>
    <mergeCell ref="M2:M3"/>
    <mergeCell ref="A1:K1"/>
    <mergeCell ref="A2:K2"/>
    <mergeCell ref="A3:K3"/>
    <mergeCell ref="A6:K6"/>
    <mergeCell ref="A11:K11"/>
  </mergeCells>
  <hyperlinks>
    <hyperlink ref="M2" location="INDICE!A1" display="INDICE" xr:uid="{474ECEB9-B6ED-4C44-984F-24E0B8CA1FFE}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verticalDpi="300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>
    <pageSetUpPr fitToPage="1"/>
  </sheetPr>
  <dimension ref="A1:M14"/>
  <sheetViews>
    <sheetView showGridLines="0" zoomScale="172" zoomScaleNormal="172" workbookViewId="0">
      <selection activeCell="T2" sqref="T2"/>
    </sheetView>
  </sheetViews>
  <sheetFormatPr baseColWidth="10" defaultColWidth="23.42578125" defaultRowHeight="15" customHeight="1" x14ac:dyDescent="0.2"/>
  <cols>
    <col min="1" max="1" width="14.7109375" style="53" customWidth="1"/>
    <col min="2" max="11" width="8.7109375" style="53" customWidth="1"/>
    <col min="12" max="12" width="10.7109375" style="3" customWidth="1"/>
    <col min="13" max="13" width="14.7109375" style="3" customWidth="1"/>
    <col min="14" max="91" width="10.7109375" style="3" customWidth="1"/>
    <col min="92" max="16384" width="23.42578125" style="3"/>
  </cols>
  <sheetData>
    <row r="1" spans="1:13" s="7" customFormat="1" ht="15" customHeight="1" x14ac:dyDescent="0.3">
      <c r="A1" s="168" t="s">
        <v>338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9"/>
    </row>
    <row r="2" spans="1:13" s="7" customFormat="1" ht="15" customHeight="1" x14ac:dyDescent="0.3">
      <c r="A2" s="168" t="s">
        <v>339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9"/>
      <c r="M2" s="159" t="s">
        <v>1</v>
      </c>
    </row>
    <row r="3" spans="1:13" s="7" customFormat="1" ht="15" customHeight="1" x14ac:dyDescent="0.3">
      <c r="A3" s="168" t="s">
        <v>331</v>
      </c>
      <c r="B3" s="168"/>
      <c r="C3" s="168"/>
      <c r="D3" s="168"/>
      <c r="E3" s="168"/>
      <c r="F3" s="168"/>
      <c r="G3" s="168"/>
      <c r="H3" s="168"/>
      <c r="I3" s="168"/>
      <c r="J3" s="168"/>
      <c r="K3" s="168"/>
      <c r="L3" s="9"/>
      <c r="M3" s="159"/>
    </row>
    <row r="4" spans="1:13" s="7" customFormat="1" ht="15" customHeight="1" x14ac:dyDescent="0.3">
      <c r="A4" s="168" t="s">
        <v>168</v>
      </c>
      <c r="B4" s="168"/>
      <c r="C4" s="168"/>
      <c r="D4" s="168"/>
      <c r="E4" s="168"/>
      <c r="F4" s="168"/>
      <c r="G4" s="168"/>
      <c r="H4" s="168"/>
      <c r="I4" s="168"/>
      <c r="J4" s="168"/>
      <c r="K4" s="168"/>
    </row>
    <row r="5" spans="1:13" s="7" customFormat="1" ht="15" customHeight="1" x14ac:dyDescent="0.3">
      <c r="A5" s="38" t="s">
        <v>184</v>
      </c>
      <c r="B5" s="39">
        <v>2014</v>
      </c>
      <c r="C5" s="39">
        <v>2015</v>
      </c>
      <c r="D5" s="39">
        <v>2016</v>
      </c>
      <c r="E5" s="39">
        <v>2017</v>
      </c>
      <c r="F5" s="39">
        <v>2018</v>
      </c>
      <c r="G5" s="39">
        <v>2019</v>
      </c>
      <c r="H5" s="39">
        <v>2020</v>
      </c>
      <c r="I5" s="39">
        <v>2021</v>
      </c>
      <c r="J5" s="39">
        <v>2022</v>
      </c>
      <c r="K5" s="39">
        <v>2023</v>
      </c>
    </row>
    <row r="6" spans="1:13" s="7" customFormat="1" ht="15" customHeight="1" x14ac:dyDescent="0.3">
      <c r="A6" s="166" t="s">
        <v>170</v>
      </c>
      <c r="B6" s="166"/>
      <c r="C6" s="166"/>
      <c r="D6" s="166"/>
      <c r="E6" s="166"/>
      <c r="F6" s="166"/>
      <c r="G6" s="166"/>
      <c r="H6" s="166"/>
      <c r="I6" s="166"/>
      <c r="J6" s="166"/>
      <c r="K6" s="166"/>
    </row>
    <row r="7" spans="1:13" s="7" customFormat="1" ht="15" customHeight="1" x14ac:dyDescent="0.3">
      <c r="A7" s="45" t="s">
        <v>208</v>
      </c>
      <c r="B7" s="133">
        <v>66</v>
      </c>
      <c r="C7" s="133">
        <v>59</v>
      </c>
      <c r="D7" s="133">
        <v>39</v>
      </c>
      <c r="E7" s="133">
        <v>88</v>
      </c>
      <c r="F7" s="133">
        <v>110</v>
      </c>
      <c r="G7" s="133">
        <v>102</v>
      </c>
      <c r="H7" s="133">
        <v>88</v>
      </c>
      <c r="I7" s="133">
        <v>52</v>
      </c>
      <c r="J7" s="133">
        <v>69</v>
      </c>
      <c r="K7" s="133">
        <v>92</v>
      </c>
    </row>
    <row r="8" spans="1:13" s="10" customFormat="1" ht="15" customHeight="1" x14ac:dyDescent="0.25">
      <c r="A8" s="42" t="s">
        <v>186</v>
      </c>
      <c r="B8" s="43">
        <v>65</v>
      </c>
      <c r="C8" s="43">
        <v>56</v>
      </c>
      <c r="D8" s="43">
        <v>38</v>
      </c>
      <c r="E8" s="43">
        <v>86</v>
      </c>
      <c r="F8" s="43">
        <v>110</v>
      </c>
      <c r="G8" s="43">
        <v>102</v>
      </c>
      <c r="H8" s="43">
        <v>88</v>
      </c>
      <c r="I8" s="43">
        <v>51</v>
      </c>
      <c r="J8" s="43">
        <v>67</v>
      </c>
      <c r="K8" s="43">
        <v>87</v>
      </c>
    </row>
    <row r="9" spans="1:13" s="10" customFormat="1" ht="15" customHeight="1" x14ac:dyDescent="0.25">
      <c r="A9" s="42" t="s">
        <v>187</v>
      </c>
      <c r="B9" s="43">
        <v>1</v>
      </c>
      <c r="C9" s="43">
        <v>3</v>
      </c>
      <c r="D9" s="43">
        <v>1</v>
      </c>
      <c r="E9" s="43">
        <v>2</v>
      </c>
      <c r="F9" s="43">
        <v>0</v>
      </c>
      <c r="G9" s="43">
        <v>0</v>
      </c>
      <c r="H9" s="43">
        <v>0</v>
      </c>
      <c r="I9" s="43">
        <v>1</v>
      </c>
      <c r="J9" s="43">
        <v>2</v>
      </c>
      <c r="K9" s="43">
        <v>5</v>
      </c>
    </row>
    <row r="10" spans="1:13" s="10" customFormat="1" ht="15" customHeight="1" x14ac:dyDescent="0.25">
      <c r="A10" s="166" t="s">
        <v>178</v>
      </c>
      <c r="B10" s="166"/>
      <c r="C10" s="166"/>
      <c r="D10" s="166"/>
      <c r="E10" s="166"/>
      <c r="F10" s="166"/>
      <c r="G10" s="166"/>
      <c r="H10" s="166"/>
      <c r="I10" s="166"/>
      <c r="J10" s="166"/>
      <c r="K10" s="166"/>
    </row>
    <row r="11" spans="1:13" s="10" customFormat="1" ht="15" customHeight="1" x14ac:dyDescent="0.25">
      <c r="A11" s="45" t="s">
        <v>208</v>
      </c>
      <c r="B11" s="59">
        <v>1.6312407315867523</v>
      </c>
      <c r="C11" s="59">
        <v>1.4603960396039606</v>
      </c>
      <c r="D11" s="59">
        <v>0.9634387351778656</v>
      </c>
      <c r="E11" s="59">
        <v>2.1733761422573474</v>
      </c>
      <c r="F11" s="59">
        <v>2.7288514016373107</v>
      </c>
      <c r="G11" s="59">
        <v>2.5297619047619047</v>
      </c>
      <c r="H11" s="59">
        <v>2.1809169764560101</v>
      </c>
      <c r="I11" s="59">
        <v>1.2916045702930949</v>
      </c>
      <c r="J11" s="59">
        <v>1.7113095238095239</v>
      </c>
      <c r="K11" s="59">
        <v>2.2874191944306315</v>
      </c>
    </row>
    <row r="12" spans="1:13" s="10" customFormat="1" ht="15" customHeight="1" x14ac:dyDescent="0.25">
      <c r="A12" s="42" t="s">
        <v>186</v>
      </c>
      <c r="B12" s="49">
        <v>1.7379679144385027</v>
      </c>
      <c r="C12" s="49">
        <v>1.5001339405304044</v>
      </c>
      <c r="D12" s="49">
        <v>1.0184937014205306</v>
      </c>
      <c r="E12" s="49">
        <v>2.3143164693218514</v>
      </c>
      <c r="F12" s="49">
        <v>2.9649595687331538</v>
      </c>
      <c r="G12" s="49">
        <v>2.7515511195036417</v>
      </c>
      <c r="H12" s="49">
        <v>2.3815967523680648</v>
      </c>
      <c r="I12" s="49">
        <v>1.3828633405639914</v>
      </c>
      <c r="J12" s="49">
        <v>1.817195551939246</v>
      </c>
      <c r="K12" s="49">
        <v>2.3673469387755102</v>
      </c>
    </row>
    <row r="13" spans="1:13" s="10" customFormat="1" ht="15" customHeight="1" thickBot="1" x14ac:dyDescent="0.3">
      <c r="A13" s="135" t="s">
        <v>187</v>
      </c>
      <c r="B13" s="134">
        <v>0.34843205574912894</v>
      </c>
      <c r="C13" s="134">
        <v>1.0380622837370241</v>
      </c>
      <c r="D13" s="134">
        <v>0.33444816053511706</v>
      </c>
      <c r="E13" s="134">
        <v>0.63694267515923575</v>
      </c>
      <c r="F13" s="134">
        <v>0</v>
      </c>
      <c r="G13" s="134">
        <v>0</v>
      </c>
      <c r="H13" s="134">
        <v>0</v>
      </c>
      <c r="I13" s="134">
        <v>0.3125</v>
      </c>
      <c r="J13" s="134">
        <v>0.6116207951070336</v>
      </c>
      <c r="K13" s="134">
        <v>1.5197568389057752</v>
      </c>
    </row>
    <row r="14" spans="1:13" s="10" customFormat="1" ht="15" customHeight="1" x14ac:dyDescent="0.25">
      <c r="A14" s="167" t="s">
        <v>189</v>
      </c>
      <c r="B14" s="167"/>
      <c r="C14" s="167"/>
      <c r="D14" s="167"/>
      <c r="E14" s="167"/>
      <c r="F14" s="167"/>
      <c r="G14" s="167"/>
      <c r="H14" s="167"/>
      <c r="I14" s="167"/>
      <c r="J14" s="167"/>
      <c r="K14" s="167"/>
    </row>
  </sheetData>
  <mergeCells count="8">
    <mergeCell ref="A10:K10"/>
    <mergeCell ref="A14:K14"/>
    <mergeCell ref="A4:K4"/>
    <mergeCell ref="M2:M3"/>
    <mergeCell ref="A1:K1"/>
    <mergeCell ref="A2:K2"/>
    <mergeCell ref="A3:K3"/>
    <mergeCell ref="A6:K6"/>
  </mergeCells>
  <hyperlinks>
    <hyperlink ref="M2" location="INDICE!A1" display="INDICE" xr:uid="{D8D3002A-1F86-4F8D-9DAD-7626A5011FAA}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verticalDpi="300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>
    <pageSetUpPr fitToPage="1"/>
  </sheetPr>
  <dimension ref="A1:M17"/>
  <sheetViews>
    <sheetView showGridLines="0" zoomScale="172" zoomScaleNormal="172" workbookViewId="0">
      <selection activeCell="A10" sqref="A10"/>
    </sheetView>
  </sheetViews>
  <sheetFormatPr baseColWidth="10" defaultColWidth="23.42578125" defaultRowHeight="15" customHeight="1" x14ac:dyDescent="0.2"/>
  <cols>
    <col min="1" max="1" width="14.7109375" style="53" bestFit="1" customWidth="1"/>
    <col min="2" max="11" width="8.7109375" style="53" customWidth="1"/>
    <col min="12" max="12" width="10.7109375" style="3" customWidth="1"/>
    <col min="13" max="13" width="13.42578125" style="3" customWidth="1"/>
    <col min="14" max="90" width="10.7109375" style="3" customWidth="1"/>
    <col min="91" max="16384" width="23.42578125" style="3"/>
  </cols>
  <sheetData>
    <row r="1" spans="1:13" s="7" customFormat="1" ht="15" customHeight="1" x14ac:dyDescent="0.3">
      <c r="A1" s="168" t="s">
        <v>340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9"/>
    </row>
    <row r="2" spans="1:13" s="7" customFormat="1" ht="15" customHeight="1" x14ac:dyDescent="0.3">
      <c r="A2" s="168" t="s">
        <v>341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9"/>
      <c r="M2" s="159" t="s">
        <v>1</v>
      </c>
    </row>
    <row r="3" spans="1:13" s="7" customFormat="1" ht="15" customHeight="1" x14ac:dyDescent="0.3">
      <c r="A3" s="168" t="s">
        <v>331</v>
      </c>
      <c r="B3" s="168"/>
      <c r="C3" s="168"/>
      <c r="D3" s="168"/>
      <c r="E3" s="168"/>
      <c r="F3" s="168"/>
      <c r="G3" s="168"/>
      <c r="H3" s="168"/>
      <c r="I3" s="168"/>
      <c r="J3" s="168"/>
      <c r="K3" s="168"/>
      <c r="L3" s="9"/>
      <c r="M3" s="159"/>
    </row>
    <row r="4" spans="1:13" s="7" customFormat="1" ht="15" customHeight="1" x14ac:dyDescent="0.3">
      <c r="A4" s="168" t="s">
        <v>168</v>
      </c>
      <c r="B4" s="168"/>
      <c r="C4" s="168"/>
      <c r="D4" s="168"/>
      <c r="E4" s="168"/>
      <c r="F4" s="168"/>
      <c r="G4" s="168"/>
      <c r="H4" s="168"/>
      <c r="I4" s="168"/>
      <c r="J4" s="168"/>
      <c r="K4" s="168"/>
    </row>
    <row r="5" spans="1:13" s="7" customFormat="1" ht="15" customHeight="1" x14ac:dyDescent="0.3">
      <c r="A5" s="38" t="s">
        <v>184</v>
      </c>
      <c r="B5" s="39">
        <v>2014</v>
      </c>
      <c r="C5" s="39">
        <v>2015</v>
      </c>
      <c r="D5" s="39">
        <v>2016</v>
      </c>
      <c r="E5" s="39">
        <v>2017</v>
      </c>
      <c r="F5" s="39">
        <v>2018</v>
      </c>
      <c r="G5" s="39">
        <v>2019</v>
      </c>
      <c r="H5" s="39">
        <v>2020</v>
      </c>
      <c r="I5" s="39">
        <v>2021</v>
      </c>
      <c r="J5" s="39">
        <v>2022</v>
      </c>
      <c r="K5" s="39">
        <v>2023</v>
      </c>
    </row>
    <row r="6" spans="1:13" s="7" customFormat="1" ht="15" customHeight="1" x14ac:dyDescent="0.3">
      <c r="A6" s="166" t="s">
        <v>170</v>
      </c>
      <c r="B6" s="166"/>
      <c r="C6" s="166"/>
      <c r="D6" s="166"/>
      <c r="E6" s="166"/>
      <c r="F6" s="166"/>
      <c r="G6" s="166"/>
      <c r="H6" s="166"/>
      <c r="I6" s="166"/>
      <c r="J6" s="166"/>
      <c r="K6" s="166"/>
    </row>
    <row r="7" spans="1:13" s="7" customFormat="1" ht="15" customHeight="1" x14ac:dyDescent="0.3">
      <c r="A7" s="45" t="s">
        <v>208</v>
      </c>
      <c r="B7" s="57">
        <v>85</v>
      </c>
      <c r="C7" s="57">
        <v>83</v>
      </c>
      <c r="D7" s="57">
        <v>92</v>
      </c>
      <c r="E7" s="57">
        <v>94</v>
      </c>
      <c r="F7" s="57">
        <v>88</v>
      </c>
      <c r="G7" s="57">
        <v>89</v>
      </c>
      <c r="H7" s="57">
        <v>92</v>
      </c>
      <c r="I7" s="57">
        <v>91</v>
      </c>
      <c r="J7" s="57">
        <v>92</v>
      </c>
      <c r="K7" s="57">
        <v>94</v>
      </c>
    </row>
    <row r="8" spans="1:13" s="10" customFormat="1" ht="15" customHeight="1" x14ac:dyDescent="0.25">
      <c r="A8" s="42" t="s">
        <v>186</v>
      </c>
      <c r="B8" s="58">
        <v>29</v>
      </c>
      <c r="C8" s="58">
        <v>30</v>
      </c>
      <c r="D8" s="58">
        <v>32</v>
      </c>
      <c r="E8" s="58">
        <v>31</v>
      </c>
      <c r="F8" s="58">
        <v>31</v>
      </c>
      <c r="G8" s="58">
        <v>32</v>
      </c>
      <c r="H8" s="58">
        <v>31</v>
      </c>
      <c r="I8" s="58">
        <v>33</v>
      </c>
      <c r="J8" s="58">
        <v>33</v>
      </c>
      <c r="K8" s="58">
        <v>33</v>
      </c>
    </row>
    <row r="9" spans="1:13" s="10" customFormat="1" ht="15" customHeight="1" x14ac:dyDescent="0.25">
      <c r="A9" s="42" t="s">
        <v>187</v>
      </c>
      <c r="B9" s="58">
        <v>56</v>
      </c>
      <c r="C9" s="58">
        <v>53</v>
      </c>
      <c r="D9" s="58">
        <v>60</v>
      </c>
      <c r="E9" s="58">
        <v>63</v>
      </c>
      <c r="F9" s="58">
        <v>57</v>
      </c>
      <c r="G9" s="58">
        <v>57</v>
      </c>
      <c r="H9" s="58">
        <v>60</v>
      </c>
      <c r="I9" s="58">
        <v>57</v>
      </c>
      <c r="J9" s="58">
        <v>57</v>
      </c>
      <c r="K9" s="58">
        <v>60</v>
      </c>
    </row>
    <row r="10" spans="1:13" s="10" customFormat="1" ht="15" customHeight="1" x14ac:dyDescent="0.25">
      <c r="A10" s="42" t="s">
        <v>188</v>
      </c>
      <c r="B10" s="58">
        <v>0</v>
      </c>
      <c r="C10" s="58">
        <v>0</v>
      </c>
      <c r="D10" s="58">
        <v>0</v>
      </c>
      <c r="E10" s="58">
        <v>0</v>
      </c>
      <c r="F10" s="58">
        <v>0</v>
      </c>
      <c r="G10" s="58">
        <v>0</v>
      </c>
      <c r="H10" s="58">
        <v>1</v>
      </c>
      <c r="I10" s="43">
        <v>1</v>
      </c>
      <c r="J10" s="43">
        <v>2</v>
      </c>
      <c r="K10" s="43">
        <v>1</v>
      </c>
    </row>
    <row r="11" spans="1:13" s="10" customFormat="1" ht="15" customHeight="1" x14ac:dyDescent="0.25">
      <c r="A11" s="166" t="s">
        <v>178</v>
      </c>
      <c r="B11" s="166"/>
      <c r="C11" s="166"/>
      <c r="D11" s="166"/>
      <c r="E11" s="166"/>
      <c r="F11" s="166"/>
      <c r="G11" s="166"/>
      <c r="H11" s="166"/>
      <c r="I11" s="166"/>
      <c r="J11" s="166"/>
      <c r="K11" s="166"/>
    </row>
    <row r="12" spans="1:13" s="10" customFormat="1" ht="15" customHeight="1" x14ac:dyDescent="0.25">
      <c r="A12" s="45" t="s">
        <v>208</v>
      </c>
      <c r="B12" s="59">
        <v>2.1008403361344539</v>
      </c>
      <c r="C12" s="59">
        <v>2.0544554455445545</v>
      </c>
      <c r="D12" s="59">
        <v>2.2727272727272729</v>
      </c>
      <c r="E12" s="59">
        <v>2.3215608792294393</v>
      </c>
      <c r="F12" s="59">
        <v>2.1830811213098484</v>
      </c>
      <c r="G12" s="59">
        <v>2.2073412698412698</v>
      </c>
      <c r="H12" s="59">
        <v>2.2800495662949194</v>
      </c>
      <c r="I12" s="59">
        <v>2.2603079980129159</v>
      </c>
      <c r="J12" s="59">
        <v>2.2817460317460316</v>
      </c>
      <c r="K12" s="59">
        <v>2.3371456986573844</v>
      </c>
    </row>
    <row r="13" spans="1:13" s="10" customFormat="1" ht="15" customHeight="1" x14ac:dyDescent="0.25">
      <c r="A13" s="42" t="s">
        <v>186</v>
      </c>
      <c r="B13" s="49">
        <v>0.77540106951871657</v>
      </c>
      <c r="C13" s="49">
        <v>0.80364318242700239</v>
      </c>
      <c r="D13" s="49">
        <v>0.85767890645939426</v>
      </c>
      <c r="E13" s="49">
        <v>0.83423035522066735</v>
      </c>
      <c r="F13" s="49">
        <v>0.83557951482479786</v>
      </c>
      <c r="G13" s="49">
        <v>0.86323172376584834</v>
      </c>
      <c r="H13" s="49">
        <v>0.83897158322056831</v>
      </c>
      <c r="I13" s="49">
        <v>0.8947939262472886</v>
      </c>
      <c r="J13" s="49">
        <v>0.89503661513425548</v>
      </c>
      <c r="K13" s="49">
        <v>0.89795918367346939</v>
      </c>
    </row>
    <row r="14" spans="1:13" s="10" customFormat="1" ht="15" customHeight="1" x14ac:dyDescent="0.25">
      <c r="A14" s="42" t="s">
        <v>187</v>
      </c>
      <c r="B14" s="49">
        <v>19.512195121951219</v>
      </c>
      <c r="C14" s="49">
        <v>18.339100346020761</v>
      </c>
      <c r="D14" s="49">
        <v>20.066889632107024</v>
      </c>
      <c r="E14" s="49">
        <v>20.063694267515924</v>
      </c>
      <c r="F14" s="49">
        <v>18.874172185430464</v>
      </c>
      <c r="G14" s="49">
        <v>18.566775244299674</v>
      </c>
      <c r="H14" s="49">
        <v>18.633540372670808</v>
      </c>
      <c r="I14" s="49">
        <v>17.8125</v>
      </c>
      <c r="J14" s="49">
        <v>17.431192660550458</v>
      </c>
      <c r="K14" s="49">
        <v>18.237082066869302</v>
      </c>
    </row>
    <row r="15" spans="1:13" s="10" customFormat="1" ht="15" customHeight="1" thickBot="1" x14ac:dyDescent="0.3">
      <c r="A15" s="50" t="s">
        <v>188</v>
      </c>
      <c r="B15" s="51">
        <v>0</v>
      </c>
      <c r="C15" s="51">
        <v>0</v>
      </c>
      <c r="D15" s="51">
        <v>0</v>
      </c>
      <c r="E15" s="51">
        <v>0</v>
      </c>
      <c r="F15" s="51">
        <v>0</v>
      </c>
      <c r="G15" s="51">
        <v>0</v>
      </c>
      <c r="H15" s="51">
        <v>5.5555555555555598</v>
      </c>
      <c r="I15" s="51">
        <v>5.5555555555555554</v>
      </c>
      <c r="J15" s="51">
        <v>11.111111111111111</v>
      </c>
      <c r="K15" s="134">
        <v>5.5555555555555554</v>
      </c>
    </row>
    <row r="16" spans="1:13" s="10" customFormat="1" ht="15" customHeight="1" x14ac:dyDescent="0.25">
      <c r="A16" s="167" t="s">
        <v>189</v>
      </c>
      <c r="B16" s="167"/>
      <c r="C16" s="167"/>
      <c r="D16" s="167"/>
      <c r="E16" s="167"/>
      <c r="F16" s="167"/>
      <c r="G16" s="167"/>
      <c r="H16" s="167"/>
      <c r="I16" s="167"/>
      <c r="J16" s="167"/>
      <c r="K16" s="167"/>
    </row>
    <row r="17" spans="1:11" s="10" customFormat="1" ht="15" customHeight="1" x14ac:dyDescent="0.25">
      <c r="A17" s="167"/>
      <c r="B17" s="167"/>
      <c r="C17" s="167"/>
      <c r="D17" s="167"/>
      <c r="E17" s="167"/>
      <c r="F17" s="167"/>
      <c r="G17" s="167"/>
      <c r="H17" s="167"/>
      <c r="I17" s="167"/>
      <c r="J17" s="167"/>
      <c r="K17" s="167"/>
    </row>
  </sheetData>
  <mergeCells count="9">
    <mergeCell ref="A16:K16"/>
    <mergeCell ref="A17:K17"/>
    <mergeCell ref="A4:K4"/>
    <mergeCell ref="M2:M3"/>
    <mergeCell ref="A1:K1"/>
    <mergeCell ref="A2:K2"/>
    <mergeCell ref="A3:K3"/>
    <mergeCell ref="A6:K6"/>
    <mergeCell ref="A11:K11"/>
  </mergeCells>
  <hyperlinks>
    <hyperlink ref="M2" location="INDICE!A1" display="INDICE" xr:uid="{FD4BE3C0-AE90-498A-86FC-4DB53838D4DA}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verticalDpi="300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>
    <pageSetUpPr fitToPage="1"/>
  </sheetPr>
  <dimension ref="A1:M17"/>
  <sheetViews>
    <sheetView showGridLines="0" zoomScale="172" zoomScaleNormal="172" workbookViewId="0">
      <selection activeCell="A10" sqref="A10"/>
    </sheetView>
  </sheetViews>
  <sheetFormatPr baseColWidth="10" defaultColWidth="23.42578125" defaultRowHeight="15" customHeight="1" x14ac:dyDescent="0.2"/>
  <cols>
    <col min="1" max="1" width="14.7109375" style="53" bestFit="1" customWidth="1"/>
    <col min="2" max="11" width="8.7109375" style="53" customWidth="1"/>
    <col min="12" max="12" width="10.7109375" style="3" customWidth="1"/>
    <col min="13" max="13" width="13.28515625" style="3" customWidth="1"/>
    <col min="14" max="90" width="10.7109375" style="3" customWidth="1"/>
    <col min="91" max="16384" width="23.42578125" style="3"/>
  </cols>
  <sheetData>
    <row r="1" spans="1:13" s="7" customFormat="1" ht="15" customHeight="1" x14ac:dyDescent="0.3">
      <c r="A1" s="168" t="s">
        <v>342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9"/>
    </row>
    <row r="2" spans="1:13" s="7" customFormat="1" ht="15" customHeight="1" x14ac:dyDescent="0.3">
      <c r="A2" s="168" t="s">
        <v>343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9"/>
      <c r="M2" s="159" t="s">
        <v>1</v>
      </c>
    </row>
    <row r="3" spans="1:13" s="7" customFormat="1" ht="15" customHeight="1" x14ac:dyDescent="0.3">
      <c r="A3" s="168" t="s">
        <v>331</v>
      </c>
      <c r="B3" s="168"/>
      <c r="C3" s="168"/>
      <c r="D3" s="168"/>
      <c r="E3" s="168"/>
      <c r="F3" s="168"/>
      <c r="G3" s="168"/>
      <c r="H3" s="168"/>
      <c r="I3" s="168"/>
      <c r="J3" s="168"/>
      <c r="K3" s="168"/>
      <c r="L3" s="9"/>
      <c r="M3" s="159"/>
    </row>
    <row r="4" spans="1:13" s="7" customFormat="1" ht="15" customHeight="1" x14ac:dyDescent="0.3">
      <c r="A4" s="168" t="s">
        <v>168</v>
      </c>
      <c r="B4" s="168"/>
      <c r="C4" s="168"/>
      <c r="D4" s="168"/>
      <c r="E4" s="168"/>
      <c r="F4" s="168"/>
      <c r="G4" s="168"/>
      <c r="H4" s="168"/>
      <c r="I4" s="168"/>
      <c r="J4" s="168"/>
      <c r="K4" s="168"/>
    </row>
    <row r="5" spans="1:13" s="7" customFormat="1" ht="15" customHeight="1" x14ac:dyDescent="0.3">
      <c r="A5" s="38" t="s">
        <v>184</v>
      </c>
      <c r="B5" s="39">
        <v>2014</v>
      </c>
      <c r="C5" s="39">
        <v>2015</v>
      </c>
      <c r="D5" s="39">
        <v>2016</v>
      </c>
      <c r="E5" s="39">
        <v>2017</v>
      </c>
      <c r="F5" s="39">
        <v>2018</v>
      </c>
      <c r="G5" s="39">
        <v>2019</v>
      </c>
      <c r="H5" s="39">
        <v>2020</v>
      </c>
      <c r="I5" s="39">
        <v>2021</v>
      </c>
      <c r="J5" s="39">
        <v>2022</v>
      </c>
      <c r="K5" s="39">
        <v>2023</v>
      </c>
    </row>
    <row r="6" spans="1:13" s="7" customFormat="1" ht="15" customHeight="1" x14ac:dyDescent="0.3">
      <c r="A6" s="166" t="s">
        <v>170</v>
      </c>
      <c r="B6" s="166"/>
      <c r="C6" s="166"/>
      <c r="D6" s="166"/>
      <c r="E6" s="166"/>
      <c r="F6" s="166"/>
      <c r="G6" s="166"/>
      <c r="H6" s="166"/>
      <c r="I6" s="166"/>
      <c r="J6" s="166"/>
      <c r="K6" s="166"/>
    </row>
    <row r="7" spans="1:13" s="7" customFormat="1" ht="15" customHeight="1" x14ac:dyDescent="0.3">
      <c r="A7" s="45" t="s">
        <v>208</v>
      </c>
      <c r="B7" s="57">
        <v>7</v>
      </c>
      <c r="C7" s="57">
        <v>8</v>
      </c>
      <c r="D7" s="57">
        <v>11</v>
      </c>
      <c r="E7" s="57">
        <v>13</v>
      </c>
      <c r="F7" s="57">
        <v>15</v>
      </c>
      <c r="G7" s="57">
        <v>16</v>
      </c>
      <c r="H7" s="57">
        <v>15</v>
      </c>
      <c r="I7" s="57">
        <v>14</v>
      </c>
      <c r="J7" s="57">
        <v>17</v>
      </c>
      <c r="K7" s="57">
        <v>20</v>
      </c>
    </row>
    <row r="8" spans="1:13" s="10" customFormat="1" ht="15" customHeight="1" x14ac:dyDescent="0.25">
      <c r="A8" s="42" t="s">
        <v>186</v>
      </c>
      <c r="B8" s="146">
        <v>7</v>
      </c>
      <c r="C8" s="146">
        <v>8</v>
      </c>
      <c r="D8" s="146">
        <v>9</v>
      </c>
      <c r="E8" s="146">
        <v>8</v>
      </c>
      <c r="F8" s="146">
        <v>11</v>
      </c>
      <c r="G8" s="146">
        <v>12</v>
      </c>
      <c r="H8" s="146">
        <v>11</v>
      </c>
      <c r="I8" s="146">
        <v>12</v>
      </c>
      <c r="J8" s="146">
        <v>14</v>
      </c>
      <c r="K8" s="146">
        <v>16</v>
      </c>
    </row>
    <row r="9" spans="1:13" s="10" customFormat="1" ht="15" customHeight="1" x14ac:dyDescent="0.25">
      <c r="A9" s="42" t="s">
        <v>187</v>
      </c>
      <c r="B9" s="146">
        <v>0</v>
      </c>
      <c r="C9" s="146">
        <v>0</v>
      </c>
      <c r="D9" s="146">
        <v>2</v>
      </c>
      <c r="E9" s="146">
        <v>5</v>
      </c>
      <c r="F9" s="146">
        <v>4</v>
      </c>
      <c r="G9" s="146">
        <v>4</v>
      </c>
      <c r="H9" s="146">
        <v>4</v>
      </c>
      <c r="I9" s="146">
        <v>2</v>
      </c>
      <c r="J9" s="146">
        <v>2</v>
      </c>
      <c r="K9" s="146">
        <v>4</v>
      </c>
    </row>
    <row r="10" spans="1:13" s="10" customFormat="1" ht="15" customHeight="1" x14ac:dyDescent="0.25">
      <c r="A10" s="42" t="s">
        <v>188</v>
      </c>
      <c r="B10" s="146">
        <v>0</v>
      </c>
      <c r="C10" s="146">
        <v>0</v>
      </c>
      <c r="D10" s="146">
        <v>0</v>
      </c>
      <c r="E10" s="146">
        <v>0</v>
      </c>
      <c r="F10" s="146">
        <v>0</v>
      </c>
      <c r="G10" s="146">
        <v>0</v>
      </c>
      <c r="H10" s="146">
        <v>0</v>
      </c>
      <c r="I10" s="146">
        <v>0</v>
      </c>
      <c r="J10" s="147">
        <v>1</v>
      </c>
      <c r="K10" s="147">
        <v>0</v>
      </c>
    </row>
    <row r="11" spans="1:13" s="10" customFormat="1" ht="15" customHeight="1" x14ac:dyDescent="0.25">
      <c r="A11" s="166" t="s">
        <v>178</v>
      </c>
      <c r="B11" s="166"/>
      <c r="C11" s="166"/>
      <c r="D11" s="166"/>
      <c r="E11" s="166"/>
      <c r="F11" s="166"/>
      <c r="G11" s="166"/>
      <c r="H11" s="166"/>
      <c r="I11" s="166"/>
      <c r="J11" s="166"/>
      <c r="K11" s="166"/>
    </row>
    <row r="12" spans="1:13" s="10" customFormat="1" ht="15" customHeight="1" x14ac:dyDescent="0.25">
      <c r="A12" s="45" t="s">
        <v>208</v>
      </c>
      <c r="B12" s="66">
        <v>0.17301038062283738</v>
      </c>
      <c r="C12" s="66">
        <v>0.19801980198019803</v>
      </c>
      <c r="D12" s="66">
        <v>0.27173913043478259</v>
      </c>
      <c r="E12" s="66">
        <v>0.32106693010619908</v>
      </c>
      <c r="F12" s="66">
        <v>0.37211610022326963</v>
      </c>
      <c r="G12" s="66">
        <v>0.3968253968253968</v>
      </c>
      <c r="H12" s="66">
        <v>0.37174721189591076</v>
      </c>
      <c r="I12" s="66">
        <v>0.34773969200198707</v>
      </c>
      <c r="J12" s="66">
        <v>0.42162698412698413</v>
      </c>
      <c r="K12" s="66">
        <v>0.49726504226752855</v>
      </c>
    </row>
    <row r="13" spans="1:13" s="10" customFormat="1" ht="15" customHeight="1" x14ac:dyDescent="0.25">
      <c r="A13" s="42" t="s">
        <v>186</v>
      </c>
      <c r="B13" s="67">
        <v>0.18716577540106952</v>
      </c>
      <c r="C13" s="67">
        <v>0.21430484864720067</v>
      </c>
      <c r="D13" s="67">
        <v>0.24122219244170465</v>
      </c>
      <c r="E13" s="67">
        <v>0.2152852529601722</v>
      </c>
      <c r="F13" s="67">
        <v>0.29649595687331537</v>
      </c>
      <c r="G13" s="67">
        <v>0.32371189641219311</v>
      </c>
      <c r="H13" s="67">
        <v>0.2976995940460081</v>
      </c>
      <c r="I13" s="67">
        <v>0.32537960954446854</v>
      </c>
      <c r="J13" s="67">
        <v>0.37971250339029017</v>
      </c>
      <c r="K13" s="67">
        <v>0.43537414965986393</v>
      </c>
    </row>
    <row r="14" spans="1:13" s="10" customFormat="1" ht="15" customHeight="1" x14ac:dyDescent="0.25">
      <c r="A14" s="42" t="s">
        <v>187</v>
      </c>
      <c r="B14" s="67">
        <v>0</v>
      </c>
      <c r="C14" s="67">
        <v>0</v>
      </c>
      <c r="D14" s="67">
        <v>0.66889632107023411</v>
      </c>
      <c r="E14" s="67">
        <v>1.5923566878980893</v>
      </c>
      <c r="F14" s="67">
        <v>1.3245033112582782</v>
      </c>
      <c r="G14" s="67">
        <v>1.3029315960912053</v>
      </c>
      <c r="H14" s="67">
        <v>1.2422360248447204</v>
      </c>
      <c r="I14" s="67">
        <v>0.625</v>
      </c>
      <c r="J14" s="67">
        <v>0.6116207951070336</v>
      </c>
      <c r="K14" s="67">
        <v>1.21580547112462</v>
      </c>
    </row>
    <row r="15" spans="1:13" s="10" customFormat="1" ht="15" customHeight="1" thickBot="1" x14ac:dyDescent="0.3">
      <c r="A15" s="50" t="s">
        <v>188</v>
      </c>
      <c r="B15" s="70">
        <v>0</v>
      </c>
      <c r="C15" s="70">
        <v>0</v>
      </c>
      <c r="D15" s="70">
        <v>0</v>
      </c>
      <c r="E15" s="70">
        <v>0</v>
      </c>
      <c r="F15" s="70">
        <v>0</v>
      </c>
      <c r="G15" s="70">
        <v>0</v>
      </c>
      <c r="H15" s="70">
        <v>0</v>
      </c>
      <c r="I15" s="70">
        <v>0</v>
      </c>
      <c r="J15" s="70">
        <v>5.5555555555555554</v>
      </c>
      <c r="K15" s="102">
        <v>0</v>
      </c>
    </row>
    <row r="16" spans="1:13" s="10" customFormat="1" ht="15" customHeight="1" x14ac:dyDescent="0.25">
      <c r="A16" s="167" t="s">
        <v>189</v>
      </c>
      <c r="B16" s="167"/>
      <c r="C16" s="167"/>
      <c r="D16" s="167"/>
      <c r="E16" s="167"/>
      <c r="F16" s="167"/>
      <c r="G16" s="167"/>
      <c r="H16" s="167"/>
      <c r="I16" s="167"/>
      <c r="J16" s="167"/>
      <c r="K16" s="167"/>
    </row>
    <row r="17" spans="1:11" s="10" customFormat="1" ht="15" customHeight="1" x14ac:dyDescent="0.25">
      <c r="A17" s="167"/>
      <c r="B17" s="167"/>
      <c r="C17" s="167"/>
      <c r="D17" s="167"/>
      <c r="E17" s="167"/>
      <c r="F17" s="167"/>
      <c r="G17" s="167"/>
      <c r="H17" s="167"/>
      <c r="I17" s="167"/>
      <c r="J17" s="167"/>
      <c r="K17" s="167"/>
    </row>
  </sheetData>
  <mergeCells count="9">
    <mergeCell ref="A16:K16"/>
    <mergeCell ref="A17:K17"/>
    <mergeCell ref="A4:K4"/>
    <mergeCell ref="M2:M3"/>
    <mergeCell ref="A1:K1"/>
    <mergeCell ref="A2:K2"/>
    <mergeCell ref="A3:K3"/>
    <mergeCell ref="A6:K6"/>
    <mergeCell ref="A11:K11"/>
  </mergeCells>
  <hyperlinks>
    <hyperlink ref="M2" location="INDICE!A1" display="INDICE" xr:uid="{A378C9DE-24C7-4705-B625-90206CDECA3F}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sheetPr>
    <tabColor rgb="FF0035A0"/>
    <pageSetUpPr fitToPage="1"/>
  </sheetPr>
  <dimension ref="A1:L54"/>
  <sheetViews>
    <sheetView showGridLines="0" topLeftCell="D25" zoomScale="172" zoomScaleNormal="172" workbookViewId="0">
      <selection activeCell="L2" sqref="L2:L3"/>
    </sheetView>
  </sheetViews>
  <sheetFormatPr baseColWidth="10" defaultColWidth="11.42578125" defaultRowHeight="15" customHeight="1" x14ac:dyDescent="0.3"/>
  <cols>
    <col min="1" max="1" width="5.7109375" style="8" customWidth="1"/>
    <col min="2" max="10" width="11.42578125" style="8"/>
    <col min="11" max="11" width="5.7109375" style="8" customWidth="1"/>
    <col min="12" max="16384" width="11.42578125" style="8"/>
  </cols>
  <sheetData>
    <row r="1" spans="1:12" ht="15" customHeight="1" thickBot="1" x14ac:dyDescent="0.35"/>
    <row r="2" spans="1:12" ht="15" customHeight="1" x14ac:dyDescent="0.3">
      <c r="B2" s="26"/>
      <c r="C2" s="27"/>
      <c r="D2" s="27"/>
      <c r="E2" s="27"/>
      <c r="F2" s="27"/>
      <c r="G2" s="27"/>
      <c r="H2" s="27"/>
      <c r="I2" s="27"/>
      <c r="J2" s="28"/>
      <c r="L2" s="159" t="s">
        <v>0</v>
      </c>
    </row>
    <row r="3" spans="1:12" ht="15" customHeight="1" x14ac:dyDescent="0.3">
      <c r="B3" s="29"/>
      <c r="C3" s="30"/>
      <c r="D3" s="30"/>
      <c r="E3" s="30"/>
      <c r="F3" s="30"/>
      <c r="G3" s="30"/>
      <c r="H3" s="30"/>
      <c r="I3" s="30"/>
      <c r="J3" s="31"/>
      <c r="L3" s="159"/>
    </row>
    <row r="4" spans="1:12" ht="15" customHeight="1" x14ac:dyDescent="0.3">
      <c r="B4" s="29"/>
      <c r="C4" s="30"/>
      <c r="D4" s="30"/>
      <c r="E4" s="30"/>
      <c r="F4" s="30"/>
      <c r="G4" s="30"/>
      <c r="H4" s="30"/>
      <c r="I4" s="30"/>
      <c r="J4" s="31"/>
    </row>
    <row r="5" spans="1:12" ht="15" customHeight="1" x14ac:dyDescent="0.3">
      <c r="B5" s="29"/>
      <c r="C5" s="30"/>
      <c r="D5" s="30"/>
      <c r="E5" s="30"/>
      <c r="F5" s="30"/>
      <c r="G5" s="30"/>
      <c r="H5" s="30"/>
      <c r="I5" s="30"/>
      <c r="J5" s="31"/>
    </row>
    <row r="6" spans="1:12" ht="15" customHeight="1" x14ac:dyDescent="0.3">
      <c r="B6" s="29"/>
      <c r="C6" s="30"/>
      <c r="D6" s="30"/>
      <c r="E6" s="30"/>
      <c r="F6" s="30"/>
      <c r="G6" s="30"/>
      <c r="H6" s="30"/>
      <c r="I6" s="30"/>
      <c r="J6" s="31"/>
    </row>
    <row r="7" spans="1:12" ht="15" customHeight="1" x14ac:dyDescent="0.3">
      <c r="B7" s="29"/>
      <c r="C7" s="30"/>
      <c r="D7" s="30"/>
      <c r="E7" s="30"/>
      <c r="F7" s="30"/>
      <c r="G7" s="30"/>
      <c r="H7" s="30"/>
      <c r="I7" s="30"/>
      <c r="J7" s="31"/>
    </row>
    <row r="8" spans="1:12" ht="15" customHeight="1" x14ac:dyDescent="0.3">
      <c r="B8" s="29"/>
      <c r="C8" s="30"/>
      <c r="D8" s="30"/>
      <c r="E8" s="30"/>
      <c r="F8" s="30"/>
      <c r="G8" s="30"/>
      <c r="H8" s="30"/>
      <c r="I8" s="30"/>
      <c r="J8" s="31"/>
    </row>
    <row r="9" spans="1:12" ht="15" customHeight="1" x14ac:dyDescent="0.3">
      <c r="B9" s="29"/>
      <c r="C9" s="30"/>
      <c r="D9" s="30"/>
      <c r="E9" s="30"/>
      <c r="F9" s="30"/>
      <c r="G9" s="30"/>
      <c r="H9" s="30"/>
      <c r="I9" s="30"/>
      <c r="J9" s="31"/>
    </row>
    <row r="10" spans="1:12" ht="15" customHeight="1" x14ac:dyDescent="0.3">
      <c r="B10" s="29"/>
      <c r="C10" s="30"/>
      <c r="D10" s="30"/>
      <c r="E10" s="30"/>
      <c r="F10" s="30"/>
      <c r="G10" s="30"/>
      <c r="H10" s="30"/>
      <c r="I10" s="30"/>
      <c r="J10" s="31"/>
    </row>
    <row r="11" spans="1:12" ht="15" customHeight="1" x14ac:dyDescent="0.3">
      <c r="A11" s="25"/>
      <c r="B11" s="29"/>
      <c r="C11" s="30"/>
      <c r="D11" s="30"/>
      <c r="E11" s="30"/>
      <c r="F11" s="30"/>
      <c r="G11" s="30"/>
      <c r="H11" s="30"/>
      <c r="I11" s="30"/>
      <c r="J11" s="31"/>
      <c r="K11" s="25"/>
    </row>
    <row r="12" spans="1:12" ht="15" customHeight="1" x14ac:dyDescent="0.3">
      <c r="A12" s="25"/>
      <c r="B12" s="29"/>
      <c r="C12" s="30"/>
      <c r="D12" s="30"/>
      <c r="E12" s="30"/>
      <c r="F12" s="30"/>
      <c r="G12" s="30"/>
      <c r="H12" s="30"/>
      <c r="I12" s="30"/>
      <c r="J12" s="31"/>
      <c r="K12" s="25"/>
    </row>
    <row r="13" spans="1:12" ht="15" customHeight="1" x14ac:dyDescent="0.3">
      <c r="A13" s="25"/>
      <c r="B13" s="29"/>
      <c r="C13" s="30"/>
      <c r="D13" s="30"/>
      <c r="E13" s="30"/>
      <c r="F13" s="30"/>
      <c r="G13" s="30"/>
      <c r="H13" s="30"/>
      <c r="I13" s="30"/>
      <c r="J13" s="31"/>
      <c r="K13" s="25"/>
    </row>
    <row r="14" spans="1:12" ht="15" customHeight="1" x14ac:dyDescent="0.3">
      <c r="A14" s="25"/>
      <c r="B14" s="29"/>
      <c r="C14" s="30"/>
      <c r="D14" s="30"/>
      <c r="E14" s="30"/>
      <c r="F14" s="30"/>
      <c r="G14" s="30"/>
      <c r="H14" s="30"/>
      <c r="I14" s="30"/>
      <c r="J14" s="31"/>
      <c r="K14" s="25"/>
    </row>
    <row r="15" spans="1:12" ht="15" customHeight="1" x14ac:dyDescent="0.3">
      <c r="A15" s="25"/>
      <c r="B15" s="187" t="s">
        <v>344</v>
      </c>
      <c r="C15" s="188"/>
      <c r="D15" s="188"/>
      <c r="E15" s="188"/>
      <c r="F15" s="188"/>
      <c r="G15" s="188"/>
      <c r="H15" s="188"/>
      <c r="I15" s="188"/>
      <c r="J15" s="189"/>
      <c r="K15" s="25"/>
    </row>
    <row r="16" spans="1:12" ht="15" customHeight="1" x14ac:dyDescent="0.3">
      <c r="A16" s="25"/>
      <c r="B16" s="187"/>
      <c r="C16" s="188"/>
      <c r="D16" s="188"/>
      <c r="E16" s="188"/>
      <c r="F16" s="188"/>
      <c r="G16" s="188"/>
      <c r="H16" s="188"/>
      <c r="I16" s="188"/>
      <c r="J16" s="189"/>
      <c r="K16" s="25"/>
    </row>
    <row r="17" spans="1:11" ht="15" customHeight="1" x14ac:dyDescent="0.3">
      <c r="A17" s="25"/>
      <c r="B17" s="187"/>
      <c r="C17" s="188"/>
      <c r="D17" s="188"/>
      <c r="E17" s="188"/>
      <c r="F17" s="188"/>
      <c r="G17" s="188"/>
      <c r="H17" s="188"/>
      <c r="I17" s="188"/>
      <c r="J17" s="189"/>
      <c r="K17" s="25"/>
    </row>
    <row r="18" spans="1:11" ht="15" customHeight="1" x14ac:dyDescent="0.3">
      <c r="A18" s="25"/>
      <c r="B18" s="187"/>
      <c r="C18" s="188"/>
      <c r="D18" s="188"/>
      <c r="E18" s="188"/>
      <c r="F18" s="188"/>
      <c r="G18" s="188"/>
      <c r="H18" s="188"/>
      <c r="I18" s="188"/>
      <c r="J18" s="189"/>
      <c r="K18" s="25"/>
    </row>
    <row r="19" spans="1:11" ht="15" customHeight="1" x14ac:dyDescent="0.3">
      <c r="A19" s="25"/>
      <c r="B19" s="187"/>
      <c r="C19" s="188"/>
      <c r="D19" s="188"/>
      <c r="E19" s="188"/>
      <c r="F19" s="188"/>
      <c r="G19" s="188"/>
      <c r="H19" s="188"/>
      <c r="I19" s="188"/>
      <c r="J19" s="189"/>
      <c r="K19" s="25"/>
    </row>
    <row r="20" spans="1:11" ht="15" customHeight="1" x14ac:dyDescent="0.3">
      <c r="A20" s="25"/>
      <c r="B20" s="187"/>
      <c r="C20" s="188"/>
      <c r="D20" s="188"/>
      <c r="E20" s="188"/>
      <c r="F20" s="188"/>
      <c r="G20" s="188"/>
      <c r="H20" s="188"/>
      <c r="I20" s="188"/>
      <c r="J20" s="189"/>
      <c r="K20" s="25"/>
    </row>
    <row r="21" spans="1:11" ht="15" customHeight="1" x14ac:dyDescent="0.3">
      <c r="A21" s="25"/>
      <c r="B21" s="187"/>
      <c r="C21" s="188"/>
      <c r="D21" s="188"/>
      <c r="E21" s="188"/>
      <c r="F21" s="188"/>
      <c r="G21" s="188"/>
      <c r="H21" s="188"/>
      <c r="I21" s="188"/>
      <c r="J21" s="189"/>
      <c r="K21" s="25"/>
    </row>
    <row r="22" spans="1:11" ht="15" customHeight="1" x14ac:dyDescent="0.3">
      <c r="A22" s="25"/>
      <c r="B22" s="187"/>
      <c r="C22" s="188"/>
      <c r="D22" s="188"/>
      <c r="E22" s="188"/>
      <c r="F22" s="188"/>
      <c r="G22" s="188"/>
      <c r="H22" s="188"/>
      <c r="I22" s="188"/>
      <c r="J22" s="189"/>
      <c r="K22" s="25"/>
    </row>
    <row r="23" spans="1:11" ht="15" customHeight="1" x14ac:dyDescent="0.3">
      <c r="A23" s="25"/>
      <c r="B23" s="187"/>
      <c r="C23" s="188"/>
      <c r="D23" s="188"/>
      <c r="E23" s="188"/>
      <c r="F23" s="188"/>
      <c r="G23" s="188"/>
      <c r="H23" s="188"/>
      <c r="I23" s="188"/>
      <c r="J23" s="189"/>
      <c r="K23" s="25"/>
    </row>
    <row r="24" spans="1:11" ht="15" customHeight="1" x14ac:dyDescent="0.3">
      <c r="A24" s="25"/>
      <c r="B24" s="187"/>
      <c r="C24" s="188"/>
      <c r="D24" s="188"/>
      <c r="E24" s="188"/>
      <c r="F24" s="188"/>
      <c r="G24" s="188"/>
      <c r="H24" s="188"/>
      <c r="I24" s="188"/>
      <c r="J24" s="189"/>
      <c r="K24" s="25"/>
    </row>
    <row r="25" spans="1:11" ht="15" customHeight="1" x14ac:dyDescent="0.3">
      <c r="A25" s="25"/>
      <c r="B25" s="187"/>
      <c r="C25" s="188"/>
      <c r="D25" s="188"/>
      <c r="E25" s="188"/>
      <c r="F25" s="188"/>
      <c r="G25" s="188"/>
      <c r="H25" s="188"/>
      <c r="I25" s="188"/>
      <c r="J25" s="189"/>
      <c r="K25" s="25"/>
    </row>
    <row r="26" spans="1:11" ht="15" customHeight="1" x14ac:dyDescent="0.3">
      <c r="A26" s="25"/>
      <c r="B26" s="187"/>
      <c r="C26" s="188"/>
      <c r="D26" s="188"/>
      <c r="E26" s="188"/>
      <c r="F26" s="188"/>
      <c r="G26" s="188"/>
      <c r="H26" s="188"/>
      <c r="I26" s="188"/>
      <c r="J26" s="189"/>
      <c r="K26" s="25"/>
    </row>
    <row r="27" spans="1:11" ht="15" customHeight="1" x14ac:dyDescent="0.3">
      <c r="A27" s="25"/>
      <c r="B27" s="187"/>
      <c r="C27" s="188"/>
      <c r="D27" s="188"/>
      <c r="E27" s="188"/>
      <c r="F27" s="188"/>
      <c r="G27" s="188"/>
      <c r="H27" s="188"/>
      <c r="I27" s="188"/>
      <c r="J27" s="189"/>
      <c r="K27" s="25"/>
    </row>
    <row r="28" spans="1:11" ht="15" customHeight="1" x14ac:dyDescent="0.3">
      <c r="A28" s="25"/>
      <c r="B28" s="187"/>
      <c r="C28" s="188"/>
      <c r="D28" s="188"/>
      <c r="E28" s="188"/>
      <c r="F28" s="188"/>
      <c r="G28" s="188"/>
      <c r="H28" s="188"/>
      <c r="I28" s="188"/>
      <c r="J28" s="189"/>
      <c r="K28" s="25"/>
    </row>
    <row r="29" spans="1:11" ht="15" customHeight="1" x14ac:dyDescent="0.3">
      <c r="A29" s="25"/>
      <c r="B29" s="187"/>
      <c r="C29" s="188"/>
      <c r="D29" s="188"/>
      <c r="E29" s="188"/>
      <c r="F29" s="188"/>
      <c r="G29" s="188"/>
      <c r="H29" s="188"/>
      <c r="I29" s="188"/>
      <c r="J29" s="189"/>
      <c r="K29" s="25"/>
    </row>
    <row r="30" spans="1:11" ht="15" customHeight="1" x14ac:dyDescent="0.3">
      <c r="B30" s="187"/>
      <c r="C30" s="188"/>
      <c r="D30" s="188"/>
      <c r="E30" s="188"/>
      <c r="F30" s="188"/>
      <c r="G30" s="188"/>
      <c r="H30" s="188"/>
      <c r="I30" s="188"/>
      <c r="J30" s="189"/>
    </row>
    <row r="31" spans="1:11" ht="15" customHeight="1" x14ac:dyDescent="0.3">
      <c r="B31" s="29"/>
      <c r="C31" s="30"/>
      <c r="D31" s="30"/>
      <c r="E31" s="30"/>
      <c r="F31" s="30"/>
      <c r="G31" s="30"/>
      <c r="H31" s="30"/>
      <c r="I31" s="30"/>
      <c r="J31" s="31"/>
    </row>
    <row r="32" spans="1:11" ht="15" customHeight="1" x14ac:dyDescent="0.3">
      <c r="B32" s="29"/>
      <c r="C32" s="30"/>
      <c r="D32" s="30"/>
      <c r="E32" s="30"/>
      <c r="F32" s="30"/>
      <c r="G32" s="30"/>
      <c r="H32" s="30"/>
      <c r="I32" s="30"/>
      <c r="J32" s="31"/>
    </row>
    <row r="33" spans="2:10" ht="15" customHeight="1" x14ac:dyDescent="0.3">
      <c r="B33" s="29"/>
      <c r="C33" s="30"/>
      <c r="D33" s="30"/>
      <c r="E33" s="30"/>
      <c r="F33" s="30"/>
      <c r="G33" s="30"/>
      <c r="H33" s="30"/>
      <c r="I33" s="30"/>
      <c r="J33" s="31"/>
    </row>
    <row r="34" spans="2:10" ht="15" customHeight="1" x14ac:dyDescent="0.3">
      <c r="B34" s="29"/>
      <c r="C34" s="30"/>
      <c r="D34" s="30"/>
      <c r="E34" s="30"/>
      <c r="F34" s="30"/>
      <c r="G34" s="30"/>
      <c r="H34" s="30"/>
      <c r="I34" s="30"/>
      <c r="J34" s="31"/>
    </row>
    <row r="35" spans="2:10" ht="15" customHeight="1" x14ac:dyDescent="0.3">
      <c r="B35" s="29"/>
      <c r="C35" s="30"/>
      <c r="D35" s="30"/>
      <c r="E35" s="30"/>
      <c r="F35" s="30"/>
      <c r="G35" s="30"/>
      <c r="H35" s="30"/>
      <c r="I35" s="30"/>
      <c r="J35" s="31"/>
    </row>
    <row r="36" spans="2:10" ht="15" customHeight="1" x14ac:dyDescent="0.3">
      <c r="B36" s="29"/>
      <c r="C36" s="30"/>
      <c r="D36" s="30"/>
      <c r="E36" s="30"/>
      <c r="F36" s="30"/>
      <c r="G36" s="30"/>
      <c r="H36" s="30"/>
      <c r="I36" s="30"/>
      <c r="J36" s="31"/>
    </row>
    <row r="37" spans="2:10" ht="15" customHeight="1" x14ac:dyDescent="0.3">
      <c r="B37" s="29"/>
      <c r="C37" s="30"/>
      <c r="D37" s="30"/>
      <c r="E37" s="30"/>
      <c r="F37" s="30"/>
      <c r="G37" s="30"/>
      <c r="H37" s="30"/>
      <c r="I37" s="30"/>
      <c r="J37" s="31"/>
    </row>
    <row r="38" spans="2:10" ht="15" customHeight="1" x14ac:dyDescent="0.3">
      <c r="B38" s="29"/>
      <c r="C38" s="30"/>
      <c r="D38" s="30"/>
      <c r="E38" s="30"/>
      <c r="F38" s="30"/>
      <c r="G38" s="30"/>
      <c r="H38" s="30"/>
      <c r="I38" s="30"/>
      <c r="J38" s="31"/>
    </row>
    <row r="39" spans="2:10" ht="15" customHeight="1" x14ac:dyDescent="0.3">
      <c r="B39" s="29"/>
      <c r="C39" s="30"/>
      <c r="D39" s="30"/>
      <c r="E39" s="30"/>
      <c r="F39" s="30"/>
      <c r="G39" s="30"/>
      <c r="H39" s="30"/>
      <c r="I39" s="30"/>
      <c r="J39" s="31"/>
    </row>
    <row r="40" spans="2:10" ht="15" customHeight="1" x14ac:dyDescent="0.3">
      <c r="B40" s="29"/>
      <c r="C40" s="30"/>
      <c r="D40" s="30"/>
      <c r="E40" s="30"/>
      <c r="F40" s="30"/>
      <c r="G40" s="30"/>
      <c r="H40" s="30"/>
      <c r="I40" s="30"/>
      <c r="J40" s="31"/>
    </row>
    <row r="41" spans="2:10" ht="15" customHeight="1" x14ac:dyDescent="0.3">
      <c r="B41" s="29"/>
      <c r="C41" s="30"/>
      <c r="D41" s="30"/>
      <c r="E41" s="30"/>
      <c r="F41" s="30"/>
      <c r="G41" s="30"/>
      <c r="H41" s="30"/>
      <c r="I41" s="30"/>
      <c r="J41" s="31"/>
    </row>
    <row r="42" spans="2:10" ht="15" customHeight="1" x14ac:dyDescent="0.3">
      <c r="B42" s="29"/>
      <c r="C42" s="30"/>
      <c r="D42" s="30"/>
      <c r="E42" s="30"/>
      <c r="F42" s="30"/>
      <c r="G42" s="30"/>
      <c r="H42" s="30"/>
      <c r="I42" s="30"/>
      <c r="J42" s="31"/>
    </row>
    <row r="43" spans="2:10" ht="15" customHeight="1" x14ac:dyDescent="0.3">
      <c r="B43" s="29"/>
      <c r="C43" s="30"/>
      <c r="D43" s="30"/>
      <c r="E43" s="30"/>
      <c r="F43" s="30"/>
      <c r="G43" s="30"/>
      <c r="H43" s="30"/>
      <c r="I43" s="30"/>
      <c r="J43" s="31"/>
    </row>
    <row r="44" spans="2:10" ht="15" customHeight="1" x14ac:dyDescent="0.3">
      <c r="B44" s="29"/>
      <c r="C44" s="30"/>
      <c r="D44" s="30"/>
      <c r="E44" s="30"/>
      <c r="F44" s="30"/>
      <c r="G44" s="30"/>
      <c r="H44" s="30"/>
      <c r="I44" s="30"/>
      <c r="J44" s="31"/>
    </row>
    <row r="45" spans="2:10" ht="15" customHeight="1" x14ac:dyDescent="0.3">
      <c r="B45" s="29"/>
      <c r="C45" s="30"/>
      <c r="D45" s="30"/>
      <c r="E45" s="30"/>
      <c r="F45" s="30"/>
      <c r="G45" s="30"/>
      <c r="H45" s="30"/>
      <c r="I45" s="30"/>
      <c r="J45" s="31"/>
    </row>
    <row r="46" spans="2:10" ht="15" customHeight="1" x14ac:dyDescent="0.3">
      <c r="B46" s="29"/>
      <c r="C46" s="30"/>
      <c r="D46" s="30"/>
      <c r="E46" s="30"/>
      <c r="F46" s="30"/>
      <c r="G46" s="30"/>
      <c r="H46" s="30"/>
      <c r="I46" s="30"/>
      <c r="J46" s="31"/>
    </row>
    <row r="47" spans="2:10" ht="15" customHeight="1" x14ac:dyDescent="0.3">
      <c r="B47" s="29"/>
      <c r="C47" s="30"/>
      <c r="D47" s="30"/>
      <c r="E47" s="30"/>
      <c r="F47" s="30"/>
      <c r="G47" s="30"/>
      <c r="H47" s="30"/>
      <c r="I47" s="30"/>
      <c r="J47" s="31"/>
    </row>
    <row r="48" spans="2:10" ht="15" customHeight="1" x14ac:dyDescent="0.3">
      <c r="B48" s="29"/>
      <c r="C48" s="30"/>
      <c r="D48" s="30"/>
      <c r="E48" s="30"/>
      <c r="F48" s="30"/>
      <c r="G48" s="30"/>
      <c r="H48" s="30"/>
      <c r="I48" s="30"/>
      <c r="J48" s="31"/>
    </row>
    <row r="49" spans="2:10" ht="15" customHeight="1" x14ac:dyDescent="0.3">
      <c r="B49" s="29"/>
      <c r="C49" s="30"/>
      <c r="D49" s="30"/>
      <c r="E49" s="30"/>
      <c r="F49" s="30"/>
      <c r="G49" s="30"/>
      <c r="H49" s="30"/>
      <c r="I49" s="30"/>
      <c r="J49" s="31"/>
    </row>
    <row r="50" spans="2:10" ht="15" customHeight="1" x14ac:dyDescent="0.3">
      <c r="B50" s="29"/>
      <c r="C50" s="30"/>
      <c r="D50" s="30"/>
      <c r="E50" s="30"/>
      <c r="F50" s="30"/>
      <c r="G50" s="30"/>
      <c r="H50" s="30"/>
      <c r="I50" s="30"/>
      <c r="J50" s="31"/>
    </row>
    <row r="51" spans="2:10" ht="15" customHeight="1" x14ac:dyDescent="0.3">
      <c r="B51" s="29"/>
      <c r="C51" s="30"/>
      <c r="D51" s="30"/>
      <c r="E51" s="30"/>
      <c r="F51" s="30"/>
      <c r="G51" s="30"/>
      <c r="H51" s="30"/>
      <c r="I51" s="30"/>
      <c r="J51" s="31"/>
    </row>
    <row r="52" spans="2:10" ht="15" customHeight="1" x14ac:dyDescent="0.3">
      <c r="B52" s="29"/>
      <c r="C52" s="30"/>
      <c r="D52" s="30"/>
      <c r="E52" s="30"/>
      <c r="F52" s="30"/>
      <c r="G52" s="30"/>
      <c r="H52" s="30"/>
      <c r="I52" s="30"/>
      <c r="J52" s="31"/>
    </row>
    <row r="53" spans="2:10" ht="15" customHeight="1" x14ac:dyDescent="0.3">
      <c r="B53" s="29"/>
      <c r="C53" s="30"/>
      <c r="D53" s="30"/>
      <c r="E53" s="30"/>
      <c r="F53" s="30"/>
      <c r="G53" s="30"/>
      <c r="H53" s="30"/>
      <c r="I53" s="30"/>
      <c r="J53" s="31"/>
    </row>
    <row r="54" spans="2:10" ht="15" customHeight="1" thickBot="1" x14ac:dyDescent="0.35">
      <c r="B54" s="32"/>
      <c r="C54" s="33"/>
      <c r="D54" s="33"/>
      <c r="E54" s="33"/>
      <c r="F54" s="33"/>
      <c r="G54" s="33"/>
      <c r="H54" s="33"/>
      <c r="I54" s="33"/>
      <c r="J54" s="34"/>
    </row>
  </sheetData>
  <mergeCells count="2">
    <mergeCell ref="L2:L3"/>
    <mergeCell ref="B15:J30"/>
  </mergeCells>
  <hyperlinks>
    <hyperlink ref="L2" location="INDICE!A1" display="INDICE" xr:uid="{1C8B4C75-E872-4FA2-AE5E-1FBEBCCC866B}"/>
  </hyperlinks>
  <printOptions horizontalCentered="1"/>
  <pageMargins left="0.70866141732283472" right="0.70866141732283472" top="0.74803149606299213" bottom="0.74803149606299213" header="0.31496062992125984" footer="0.31496062992125984"/>
  <pageSetup scale="63" orientation="landscape" verticalDpi="300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>
    <pageSetUpPr fitToPage="1"/>
  </sheetPr>
  <dimension ref="A1:F37"/>
  <sheetViews>
    <sheetView showGridLines="0" zoomScale="172" zoomScaleNormal="172" workbookViewId="0">
      <selection activeCell="A12" sqref="A12"/>
    </sheetView>
  </sheetViews>
  <sheetFormatPr baseColWidth="10" defaultColWidth="23.42578125" defaultRowHeight="15" customHeight="1" x14ac:dyDescent="0.2"/>
  <cols>
    <col min="1" max="1" width="20.5703125" style="53" customWidth="1"/>
    <col min="2" max="4" width="12.7109375" style="53" customWidth="1"/>
    <col min="5" max="5" width="10.7109375" style="3" customWidth="1"/>
    <col min="6" max="6" width="12.85546875" style="3" customWidth="1"/>
    <col min="7" max="65" width="10.7109375" style="3" customWidth="1"/>
    <col min="66" max="16384" width="23.42578125" style="3"/>
  </cols>
  <sheetData>
    <row r="1" spans="1:6" s="7" customFormat="1" ht="15" customHeight="1" x14ac:dyDescent="0.3">
      <c r="A1" s="168" t="s">
        <v>345</v>
      </c>
      <c r="B1" s="168"/>
      <c r="C1" s="168"/>
      <c r="D1" s="168"/>
      <c r="E1" s="9"/>
    </row>
    <row r="2" spans="1:6" s="7" customFormat="1" ht="15" customHeight="1" x14ac:dyDescent="0.3">
      <c r="A2" s="168" t="s">
        <v>346</v>
      </c>
      <c r="B2" s="168"/>
      <c r="C2" s="168"/>
      <c r="D2" s="168"/>
      <c r="E2" s="9"/>
      <c r="F2" s="159" t="s">
        <v>1</v>
      </c>
    </row>
    <row r="3" spans="1:6" s="7" customFormat="1" ht="15" customHeight="1" x14ac:dyDescent="0.3">
      <c r="A3" s="168" t="s">
        <v>347</v>
      </c>
      <c r="B3" s="168"/>
      <c r="C3" s="168"/>
      <c r="D3" s="168"/>
      <c r="E3" s="9"/>
      <c r="F3" s="159"/>
    </row>
    <row r="4" spans="1:6" s="7" customFormat="1" ht="15" customHeight="1" x14ac:dyDescent="0.3">
      <c r="A4" s="168" t="s">
        <v>205</v>
      </c>
      <c r="B4" s="168"/>
      <c r="C4" s="168"/>
      <c r="D4" s="168"/>
    </row>
    <row r="5" spans="1:6" s="7" customFormat="1" ht="15" customHeight="1" x14ac:dyDescent="0.3">
      <c r="A5" s="168" t="s">
        <v>206</v>
      </c>
      <c r="B5" s="168"/>
      <c r="C5" s="168"/>
      <c r="D5" s="168"/>
    </row>
    <row r="6" spans="1:6" s="7" customFormat="1" ht="15" customHeight="1" x14ac:dyDescent="0.3">
      <c r="A6" s="35"/>
      <c r="B6" s="35"/>
      <c r="C6" s="35"/>
      <c r="D6" s="35"/>
    </row>
    <row r="7" spans="1:6" s="7" customFormat="1" ht="15" customHeight="1" x14ac:dyDescent="0.3">
      <c r="A7" s="38" t="s">
        <v>207</v>
      </c>
      <c r="B7" s="62" t="s">
        <v>172</v>
      </c>
      <c r="C7" s="62" t="s">
        <v>173</v>
      </c>
      <c r="D7" s="62" t="s">
        <v>174</v>
      </c>
    </row>
    <row r="8" spans="1:6" s="7" customFormat="1" ht="15" customHeight="1" x14ac:dyDescent="0.3">
      <c r="A8" s="166" t="s">
        <v>170</v>
      </c>
      <c r="B8" s="166"/>
      <c r="C8" s="166"/>
      <c r="D8" s="166"/>
    </row>
    <row r="9" spans="1:6" s="10" customFormat="1" ht="15" customHeight="1" x14ac:dyDescent="0.25">
      <c r="A9" s="63" t="s">
        <v>208</v>
      </c>
      <c r="B9" s="64">
        <v>855</v>
      </c>
      <c r="C9" s="64">
        <v>38</v>
      </c>
      <c r="D9" s="64">
        <v>4</v>
      </c>
    </row>
    <row r="10" spans="1:6" s="10" customFormat="1" ht="15" customHeight="1" x14ac:dyDescent="0.25">
      <c r="A10" s="65" t="s">
        <v>186</v>
      </c>
      <c r="B10" s="58">
        <v>443</v>
      </c>
      <c r="C10" s="58">
        <v>2</v>
      </c>
      <c r="D10" s="58">
        <v>0</v>
      </c>
    </row>
    <row r="11" spans="1:6" s="10" customFormat="1" ht="15" customHeight="1" x14ac:dyDescent="0.25">
      <c r="A11" s="65" t="s">
        <v>187</v>
      </c>
      <c r="B11" s="58">
        <v>395</v>
      </c>
      <c r="C11" s="58">
        <v>35</v>
      </c>
      <c r="D11" s="58">
        <v>4</v>
      </c>
    </row>
    <row r="12" spans="1:6" s="10" customFormat="1" ht="15" customHeight="1" x14ac:dyDescent="0.25">
      <c r="A12" s="65" t="s">
        <v>188</v>
      </c>
      <c r="B12" s="58">
        <v>17</v>
      </c>
      <c r="C12" s="58">
        <v>1</v>
      </c>
      <c r="D12" s="58">
        <v>0</v>
      </c>
    </row>
    <row r="13" spans="1:6" s="10" customFormat="1" ht="15" customHeight="1" x14ac:dyDescent="0.25">
      <c r="A13" s="63" t="s">
        <v>209</v>
      </c>
      <c r="B13" s="64">
        <v>688</v>
      </c>
      <c r="C13" s="64">
        <v>37</v>
      </c>
      <c r="D13" s="64">
        <v>4</v>
      </c>
    </row>
    <row r="14" spans="1:6" s="10" customFormat="1" ht="15" customHeight="1" x14ac:dyDescent="0.25">
      <c r="A14" s="65" t="s">
        <v>186</v>
      </c>
      <c r="B14" s="58">
        <v>297</v>
      </c>
      <c r="C14" s="58">
        <v>2</v>
      </c>
      <c r="D14" s="58">
        <v>0</v>
      </c>
    </row>
    <row r="15" spans="1:6" s="10" customFormat="1" ht="15" customHeight="1" x14ac:dyDescent="0.25">
      <c r="A15" s="65" t="s">
        <v>187</v>
      </c>
      <c r="B15" s="58">
        <v>374</v>
      </c>
      <c r="C15" s="58">
        <v>34</v>
      </c>
      <c r="D15" s="58">
        <v>4</v>
      </c>
    </row>
    <row r="16" spans="1:6" s="10" customFormat="1" ht="15" customHeight="1" x14ac:dyDescent="0.25">
      <c r="A16" s="65" t="s">
        <v>188</v>
      </c>
      <c r="B16" s="58">
        <v>17</v>
      </c>
      <c r="C16" s="58">
        <v>1</v>
      </c>
      <c r="D16" s="58">
        <v>0</v>
      </c>
    </row>
    <row r="17" spans="1:4" s="10" customFormat="1" ht="15" customHeight="1" x14ac:dyDescent="0.25">
      <c r="A17" s="63" t="s">
        <v>210</v>
      </c>
      <c r="B17" s="64">
        <v>167</v>
      </c>
      <c r="C17" s="64">
        <v>1</v>
      </c>
      <c r="D17" s="64">
        <v>0</v>
      </c>
    </row>
    <row r="18" spans="1:4" s="10" customFormat="1" ht="15" customHeight="1" x14ac:dyDescent="0.25">
      <c r="A18" s="65" t="s">
        <v>186</v>
      </c>
      <c r="B18" s="58">
        <v>146</v>
      </c>
      <c r="C18" s="58">
        <v>0</v>
      </c>
      <c r="D18" s="58">
        <v>0</v>
      </c>
    </row>
    <row r="19" spans="1:4" s="10" customFormat="1" ht="15" customHeight="1" x14ac:dyDescent="0.25">
      <c r="A19" s="65" t="s">
        <v>187</v>
      </c>
      <c r="B19" s="58">
        <v>21</v>
      </c>
      <c r="C19" s="58">
        <v>1</v>
      </c>
      <c r="D19" s="58">
        <v>0</v>
      </c>
    </row>
    <row r="20" spans="1:4" s="10" customFormat="1" ht="15" customHeight="1" x14ac:dyDescent="0.25">
      <c r="A20" s="65" t="s">
        <v>188</v>
      </c>
      <c r="B20" s="58">
        <v>0</v>
      </c>
      <c r="C20" s="58">
        <v>0</v>
      </c>
      <c r="D20" s="58">
        <v>0</v>
      </c>
    </row>
    <row r="21" spans="1:4" s="10" customFormat="1" ht="15" customHeight="1" x14ac:dyDescent="0.25">
      <c r="A21" s="166" t="s">
        <v>178</v>
      </c>
      <c r="B21" s="166"/>
      <c r="C21" s="166"/>
      <c r="D21" s="166"/>
    </row>
    <row r="22" spans="1:4" s="10" customFormat="1" ht="15" customHeight="1" x14ac:dyDescent="0.25">
      <c r="A22" s="63" t="s">
        <v>208</v>
      </c>
      <c r="B22" s="66">
        <v>22.607086197778951</v>
      </c>
      <c r="C22" s="66">
        <v>1.0050251256281406</v>
      </c>
      <c r="D22" s="66">
        <v>0.10579211848717271</v>
      </c>
    </row>
    <row r="23" spans="1:4" s="10" customFormat="1" ht="15" customHeight="1" x14ac:dyDescent="0.25">
      <c r="A23" s="65" t="s">
        <v>186</v>
      </c>
      <c r="B23" s="67">
        <v>13.387730432154729</v>
      </c>
      <c r="C23" s="67">
        <v>6.0441220912662436E-2</v>
      </c>
      <c r="D23" s="67">
        <v>0</v>
      </c>
    </row>
    <row r="24" spans="1:4" s="10" customFormat="1" ht="15" customHeight="1" x14ac:dyDescent="0.25">
      <c r="A24" s="65" t="s">
        <v>187</v>
      </c>
      <c r="B24" s="67">
        <v>86.813186813186817</v>
      </c>
      <c r="C24" s="67">
        <v>7.7092511013215859</v>
      </c>
      <c r="D24" s="67">
        <v>0.88105726872246704</v>
      </c>
    </row>
    <row r="25" spans="1:4" s="10" customFormat="1" ht="15" customHeight="1" x14ac:dyDescent="0.25">
      <c r="A25" s="65" t="s">
        <v>188</v>
      </c>
      <c r="B25" s="67">
        <v>94.444444444444443</v>
      </c>
      <c r="C25" s="67">
        <v>5.5555555555555554</v>
      </c>
      <c r="D25" s="67">
        <v>0</v>
      </c>
    </row>
    <row r="26" spans="1:4" s="10" customFormat="1" ht="15" customHeight="1" x14ac:dyDescent="0.25">
      <c r="A26" s="63" t="s">
        <v>209</v>
      </c>
      <c r="B26" s="66">
        <v>43.352236925015752</v>
      </c>
      <c r="C26" s="66">
        <v>2.3314429741650917</v>
      </c>
      <c r="D26" s="66">
        <v>0.25204788909892878</v>
      </c>
    </row>
    <row r="27" spans="1:4" s="10" customFormat="1" ht="15" customHeight="1" x14ac:dyDescent="0.25">
      <c r="A27" s="65" t="s">
        <v>186</v>
      </c>
      <c r="B27" s="67">
        <v>26.007005253940456</v>
      </c>
      <c r="C27" s="67">
        <v>0.17513134851138354</v>
      </c>
      <c r="D27" s="67">
        <v>0</v>
      </c>
    </row>
    <row r="28" spans="1:4" s="10" customFormat="1" ht="15" customHeight="1" x14ac:dyDescent="0.25">
      <c r="A28" s="65" t="s">
        <v>187</v>
      </c>
      <c r="B28" s="67">
        <v>87.587822014051525</v>
      </c>
      <c r="C28" s="67">
        <v>7.9625292740046847</v>
      </c>
      <c r="D28" s="67">
        <v>0.93676814988290402</v>
      </c>
    </row>
    <row r="29" spans="1:4" s="10" customFormat="1" ht="15" customHeight="1" x14ac:dyDescent="0.25">
      <c r="A29" s="65" t="s">
        <v>188</v>
      </c>
      <c r="B29" s="67">
        <v>94.444444444444443</v>
      </c>
      <c r="C29" s="67">
        <v>5.5555555555555554</v>
      </c>
      <c r="D29" s="67">
        <v>0</v>
      </c>
    </row>
    <row r="30" spans="1:4" s="10" customFormat="1" ht="15" customHeight="1" x14ac:dyDescent="0.25">
      <c r="A30" s="63" t="s">
        <v>210</v>
      </c>
      <c r="B30" s="68">
        <v>7.6082004555808656</v>
      </c>
      <c r="C30" s="68">
        <v>4.5578851412944391E-2</v>
      </c>
      <c r="D30" s="66">
        <v>0</v>
      </c>
    </row>
    <row r="31" spans="1:4" s="10" customFormat="1" ht="15" customHeight="1" x14ac:dyDescent="0.25">
      <c r="A31" s="65" t="s">
        <v>186</v>
      </c>
      <c r="B31" s="67">
        <v>6.7374250115366863</v>
      </c>
      <c r="C31" s="67">
        <v>0</v>
      </c>
      <c r="D31" s="67">
        <v>0</v>
      </c>
    </row>
    <row r="32" spans="1:4" s="10" customFormat="1" ht="15" customHeight="1" x14ac:dyDescent="0.25">
      <c r="A32" s="65" t="s">
        <v>187</v>
      </c>
      <c r="B32" s="67">
        <v>75</v>
      </c>
      <c r="C32" s="67">
        <v>3.7037037037037033</v>
      </c>
      <c r="D32" s="67">
        <v>0</v>
      </c>
    </row>
    <row r="33" spans="1:4" s="10" customFormat="1" ht="15" customHeight="1" thickBot="1" x14ac:dyDescent="0.3">
      <c r="A33" s="69" t="s">
        <v>188</v>
      </c>
      <c r="B33" s="70">
        <v>0</v>
      </c>
      <c r="C33" s="70">
        <v>0</v>
      </c>
      <c r="D33" s="70">
        <v>0</v>
      </c>
    </row>
    <row r="34" spans="1:4" s="10" customFormat="1" ht="15" customHeight="1" x14ac:dyDescent="0.25">
      <c r="A34" s="173" t="s">
        <v>179</v>
      </c>
      <c r="B34" s="173"/>
      <c r="C34" s="173"/>
      <c r="D34" s="173"/>
    </row>
    <row r="35" spans="1:4" s="10" customFormat="1" ht="15" customHeight="1" x14ac:dyDescent="0.25">
      <c r="A35" s="174"/>
      <c r="B35" s="174"/>
      <c r="C35" s="174"/>
      <c r="D35" s="174"/>
    </row>
    <row r="36" spans="1:4" s="10" customFormat="1" ht="15" customHeight="1" x14ac:dyDescent="0.25">
      <c r="A36" s="174" t="s">
        <v>212</v>
      </c>
      <c r="B36" s="174"/>
      <c r="C36" s="174"/>
      <c r="D36" s="174"/>
    </row>
    <row r="37" spans="1:4" s="10" customFormat="1" ht="15" customHeight="1" x14ac:dyDescent="0.25">
      <c r="A37" s="174"/>
      <c r="B37" s="174"/>
      <c r="C37" s="174"/>
      <c r="D37" s="174"/>
    </row>
  </sheetData>
  <mergeCells count="10">
    <mergeCell ref="A1:D1"/>
    <mergeCell ref="A2:D2"/>
    <mergeCell ref="A4:D4"/>
    <mergeCell ref="A5:D5"/>
    <mergeCell ref="A3:D3"/>
    <mergeCell ref="A36:D37"/>
    <mergeCell ref="A8:D8"/>
    <mergeCell ref="A21:D21"/>
    <mergeCell ref="A34:D35"/>
    <mergeCell ref="F2:F3"/>
  </mergeCells>
  <hyperlinks>
    <hyperlink ref="F2" location="INDICE!A1" display="INDICE" xr:uid="{614832C4-64DC-4727-9B44-292B99574CA3}"/>
  </hyperlinks>
  <printOptions horizontalCentered="1"/>
  <pageMargins left="0.70866141732283472" right="0.70866141732283472" top="0.74803149606299213" bottom="0.74803149606299213" header="0.31496062992125984" footer="0.31496062992125984"/>
  <pageSetup scale="9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4">
    <pageSetUpPr fitToPage="1"/>
  </sheetPr>
  <dimension ref="A1:M31"/>
  <sheetViews>
    <sheetView showGridLines="0" zoomScaleNormal="100" workbookViewId="0">
      <selection activeCell="M2" sqref="M2:M3"/>
    </sheetView>
  </sheetViews>
  <sheetFormatPr baseColWidth="10" defaultColWidth="23.42578125" defaultRowHeight="15" customHeight="1" x14ac:dyDescent="0.2"/>
  <cols>
    <col min="1" max="1" width="21.28515625" style="53" bestFit="1" customWidth="1"/>
    <col min="2" max="2" width="9.7109375" style="53" bestFit="1" customWidth="1"/>
    <col min="3" max="10" width="8.85546875" style="53" bestFit="1" customWidth="1"/>
    <col min="11" max="11" width="8.7109375" style="53" bestFit="1" customWidth="1"/>
    <col min="12" max="12" width="10.7109375" style="3" customWidth="1"/>
    <col min="13" max="13" width="13.140625" style="3" customWidth="1"/>
    <col min="14" max="14" width="16.85546875" style="3" bestFit="1" customWidth="1"/>
    <col min="15" max="88" width="10.7109375" style="3" customWidth="1"/>
    <col min="89" max="16384" width="23.42578125" style="3"/>
  </cols>
  <sheetData>
    <row r="1" spans="1:13" s="7" customFormat="1" ht="15" customHeight="1" x14ac:dyDescent="0.3">
      <c r="A1" s="168" t="s">
        <v>165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9"/>
    </row>
    <row r="2" spans="1:13" s="7" customFormat="1" ht="15" customHeight="1" x14ac:dyDescent="0.3">
      <c r="A2" s="168" t="s">
        <v>166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9"/>
      <c r="M2" s="159" t="s">
        <v>1</v>
      </c>
    </row>
    <row r="3" spans="1:13" s="7" customFormat="1" ht="15" customHeight="1" x14ac:dyDescent="0.3">
      <c r="A3" s="168" t="s">
        <v>167</v>
      </c>
      <c r="B3" s="168"/>
      <c r="C3" s="168"/>
      <c r="D3" s="168"/>
      <c r="E3" s="168"/>
      <c r="F3" s="168"/>
      <c r="G3" s="168"/>
      <c r="H3" s="168"/>
      <c r="I3" s="168"/>
      <c r="J3" s="168"/>
      <c r="K3" s="168"/>
      <c r="L3" s="9"/>
      <c r="M3" s="159"/>
    </row>
    <row r="4" spans="1:13" s="7" customFormat="1" ht="15" customHeight="1" x14ac:dyDescent="0.3">
      <c r="A4" s="168" t="s">
        <v>168</v>
      </c>
      <c r="B4" s="168"/>
      <c r="C4" s="168"/>
      <c r="D4" s="168"/>
      <c r="E4" s="168"/>
      <c r="F4" s="168"/>
      <c r="G4" s="168"/>
      <c r="H4" s="168"/>
      <c r="I4" s="168"/>
      <c r="J4" s="168"/>
      <c r="K4" s="168"/>
    </row>
    <row r="5" spans="1:13" s="7" customFormat="1" ht="29.1" customHeight="1" x14ac:dyDescent="0.3">
      <c r="A5" s="36"/>
      <c r="B5" s="37"/>
      <c r="C5" s="37"/>
      <c r="D5" s="37"/>
      <c r="E5" s="37"/>
      <c r="F5" s="37"/>
      <c r="G5" s="37"/>
      <c r="H5" s="37"/>
      <c r="I5" s="37"/>
      <c r="J5" s="37"/>
      <c r="K5" s="37"/>
    </row>
    <row r="6" spans="1:13" s="7" customFormat="1" ht="15" customHeight="1" x14ac:dyDescent="0.3">
      <c r="A6" s="38" t="s">
        <v>169</v>
      </c>
      <c r="B6" s="39">
        <v>2014</v>
      </c>
      <c r="C6" s="39">
        <v>2015</v>
      </c>
      <c r="D6" s="39">
        <v>2016</v>
      </c>
      <c r="E6" s="39">
        <v>2017</v>
      </c>
      <c r="F6" s="39">
        <v>2018</v>
      </c>
      <c r="G6" s="39">
        <v>2019</v>
      </c>
      <c r="H6" s="39">
        <v>2020</v>
      </c>
      <c r="I6" s="39">
        <v>2021</v>
      </c>
      <c r="J6" s="39">
        <v>2022</v>
      </c>
      <c r="K6" s="39">
        <v>2023</v>
      </c>
    </row>
    <row r="7" spans="1:13" s="7" customFormat="1" ht="15" customHeight="1" x14ac:dyDescent="0.3">
      <c r="A7" s="166" t="s">
        <v>170</v>
      </c>
      <c r="B7" s="166"/>
      <c r="C7" s="166"/>
      <c r="D7" s="166"/>
      <c r="E7" s="166"/>
      <c r="F7" s="166"/>
      <c r="G7" s="166"/>
      <c r="H7" s="166"/>
      <c r="I7" s="166"/>
      <c r="J7" s="166"/>
      <c r="K7" s="166"/>
    </row>
    <row r="8" spans="1:13" s="10" customFormat="1" ht="15" customHeight="1" x14ac:dyDescent="0.25">
      <c r="A8" s="41" t="s">
        <v>171</v>
      </c>
      <c r="B8" s="40"/>
      <c r="C8" s="40"/>
      <c r="D8" s="40"/>
      <c r="E8" s="40"/>
      <c r="F8" s="40"/>
      <c r="G8" s="40"/>
      <c r="H8" s="40"/>
      <c r="I8" s="40"/>
      <c r="J8" s="40"/>
      <c r="K8" s="40"/>
    </row>
    <row r="9" spans="1:13" s="10" customFormat="1" ht="15" customHeight="1" x14ac:dyDescent="0.25">
      <c r="A9" s="42" t="s">
        <v>172</v>
      </c>
      <c r="B9" s="43">
        <v>24170</v>
      </c>
      <c r="C9" s="43">
        <v>24106</v>
      </c>
      <c r="D9" s="43">
        <v>24197</v>
      </c>
      <c r="E9" s="43">
        <v>27353</v>
      </c>
      <c r="F9" s="43">
        <v>31023</v>
      </c>
      <c r="G9" s="43">
        <v>29053</v>
      </c>
      <c r="H9" s="43">
        <v>33700</v>
      </c>
      <c r="I9" s="43">
        <v>34176</v>
      </c>
      <c r="J9" s="43">
        <v>36022</v>
      </c>
      <c r="K9" s="43">
        <v>37357</v>
      </c>
    </row>
    <row r="10" spans="1:13" s="10" customFormat="1" ht="15" customHeight="1" x14ac:dyDescent="0.25">
      <c r="A10" s="42" t="s">
        <v>173</v>
      </c>
      <c r="B10" s="43">
        <v>1138</v>
      </c>
      <c r="C10" s="43">
        <v>986</v>
      </c>
      <c r="D10" s="43">
        <v>1234</v>
      </c>
      <c r="E10" s="43">
        <v>1150</v>
      </c>
      <c r="F10" s="43">
        <v>1168</v>
      </c>
      <c r="G10" s="43">
        <v>1250</v>
      </c>
      <c r="H10" s="43">
        <v>1567</v>
      </c>
      <c r="I10" s="43">
        <v>1142</v>
      </c>
      <c r="J10" s="43">
        <v>1723</v>
      </c>
      <c r="K10" s="43">
        <v>1673</v>
      </c>
    </row>
    <row r="11" spans="1:13" s="10" customFormat="1" ht="13.5" x14ac:dyDescent="0.25">
      <c r="A11" s="42" t="s">
        <v>174</v>
      </c>
      <c r="B11" s="43">
        <v>226</v>
      </c>
      <c r="C11" s="43">
        <v>61</v>
      </c>
      <c r="D11" s="43">
        <v>86</v>
      </c>
      <c r="E11" s="43">
        <v>93</v>
      </c>
      <c r="F11" s="43">
        <v>15</v>
      </c>
      <c r="G11" s="43">
        <v>152</v>
      </c>
      <c r="H11" s="43">
        <v>187</v>
      </c>
      <c r="I11" s="43">
        <v>154</v>
      </c>
      <c r="J11" s="43">
        <v>130</v>
      </c>
      <c r="K11" s="43">
        <v>124</v>
      </c>
    </row>
    <row r="12" spans="1:13" s="10" customFormat="1" ht="15" customHeight="1" x14ac:dyDescent="0.25">
      <c r="A12" s="44"/>
      <c r="B12" s="43"/>
      <c r="C12" s="43"/>
      <c r="D12" s="43"/>
      <c r="E12" s="43"/>
      <c r="F12" s="43"/>
      <c r="G12" s="43"/>
      <c r="H12" s="43"/>
      <c r="I12" s="43"/>
      <c r="J12" s="43"/>
      <c r="K12" s="43"/>
    </row>
    <row r="13" spans="1:13" s="10" customFormat="1" ht="15" customHeight="1" x14ac:dyDescent="0.25">
      <c r="A13" s="45" t="s">
        <v>175</v>
      </c>
      <c r="B13" s="46"/>
      <c r="C13" s="46"/>
      <c r="D13" s="46"/>
      <c r="E13" s="46"/>
      <c r="F13" s="46"/>
      <c r="G13" s="46"/>
      <c r="H13" s="46"/>
      <c r="I13" s="46"/>
      <c r="J13" s="46"/>
      <c r="K13" s="46"/>
    </row>
    <row r="14" spans="1:13" s="10" customFormat="1" ht="15" customHeight="1" x14ac:dyDescent="0.25">
      <c r="A14" s="42" t="s">
        <v>176</v>
      </c>
      <c r="B14" s="43">
        <v>393086</v>
      </c>
      <c r="C14" s="43">
        <v>397562</v>
      </c>
      <c r="D14" s="43">
        <v>401592</v>
      </c>
      <c r="E14" s="43">
        <v>404403</v>
      </c>
      <c r="F14" s="43">
        <v>415303</v>
      </c>
      <c r="G14" s="43">
        <v>429956</v>
      </c>
      <c r="H14" s="43">
        <v>425700</v>
      </c>
      <c r="I14" s="43">
        <v>417015</v>
      </c>
      <c r="J14" s="43">
        <v>418274</v>
      </c>
      <c r="K14" s="43">
        <v>411912</v>
      </c>
    </row>
    <row r="15" spans="1:13" s="10" customFormat="1" ht="15" customHeight="1" x14ac:dyDescent="0.25">
      <c r="A15" s="42" t="s">
        <v>177</v>
      </c>
      <c r="B15" s="43">
        <v>692</v>
      </c>
      <c r="C15" s="43">
        <v>910</v>
      </c>
      <c r="D15" s="43">
        <v>438</v>
      </c>
      <c r="E15" s="43">
        <v>1144</v>
      </c>
      <c r="F15" s="43">
        <v>1203</v>
      </c>
      <c r="G15" s="43">
        <v>1204</v>
      </c>
      <c r="H15" s="43">
        <v>1169</v>
      </c>
      <c r="I15" s="43">
        <v>835</v>
      </c>
      <c r="J15" s="43">
        <v>1235</v>
      </c>
      <c r="K15" s="43">
        <v>1685</v>
      </c>
    </row>
    <row r="16" spans="1:13" s="10" customFormat="1" ht="15" customHeight="1" x14ac:dyDescent="0.25">
      <c r="A16" s="42" t="s">
        <v>173</v>
      </c>
      <c r="B16" s="43">
        <v>15535</v>
      </c>
      <c r="C16" s="43">
        <v>16718</v>
      </c>
      <c r="D16" s="43">
        <v>16922</v>
      </c>
      <c r="E16" s="43">
        <v>16173</v>
      </c>
      <c r="F16" s="43">
        <v>16369</v>
      </c>
      <c r="G16" s="43">
        <v>17986</v>
      </c>
      <c r="H16" s="43">
        <v>17562</v>
      </c>
      <c r="I16" s="43">
        <v>17564</v>
      </c>
      <c r="J16" s="43">
        <v>19177</v>
      </c>
      <c r="K16" s="43">
        <v>18139</v>
      </c>
    </row>
    <row r="17" spans="1:11" s="10" customFormat="1" ht="15" customHeight="1" x14ac:dyDescent="0.25">
      <c r="A17" s="42" t="s">
        <v>174</v>
      </c>
      <c r="B17" s="43">
        <v>816</v>
      </c>
      <c r="C17" s="43">
        <v>1161</v>
      </c>
      <c r="D17" s="43">
        <v>1020</v>
      </c>
      <c r="E17" s="43">
        <v>1692</v>
      </c>
      <c r="F17" s="43">
        <v>1086</v>
      </c>
      <c r="G17" s="43">
        <v>1425</v>
      </c>
      <c r="H17" s="43">
        <v>1481</v>
      </c>
      <c r="I17" s="43">
        <v>1323</v>
      </c>
      <c r="J17" s="43">
        <v>1841</v>
      </c>
      <c r="K17" s="43">
        <v>1809</v>
      </c>
    </row>
    <row r="18" spans="1:11" s="10" customFormat="1" ht="15" customHeight="1" x14ac:dyDescent="0.25">
      <c r="A18" s="42"/>
      <c r="B18" s="43"/>
      <c r="C18" s="43"/>
      <c r="D18" s="43"/>
      <c r="E18" s="43"/>
      <c r="F18" s="43"/>
      <c r="G18" s="43"/>
      <c r="H18" s="43"/>
      <c r="I18" s="43"/>
      <c r="J18" s="43"/>
      <c r="K18" s="43"/>
    </row>
    <row r="19" spans="1:11" s="10" customFormat="1" ht="15" customHeight="1" x14ac:dyDescent="0.25">
      <c r="A19" s="166" t="s">
        <v>178</v>
      </c>
      <c r="B19" s="166"/>
      <c r="C19" s="166"/>
      <c r="D19" s="166"/>
      <c r="E19" s="166"/>
      <c r="F19" s="166"/>
      <c r="G19" s="166"/>
      <c r="H19" s="166"/>
      <c r="I19" s="166"/>
      <c r="J19" s="166"/>
      <c r="K19" s="166"/>
    </row>
    <row r="20" spans="1:11" s="10" customFormat="1" ht="13.5" x14ac:dyDescent="0.25">
      <c r="A20" s="41" t="s">
        <v>171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</row>
    <row r="21" spans="1:11" s="10" customFormat="1" ht="15" customHeight="1" x14ac:dyDescent="0.25">
      <c r="A21" s="42" t="s">
        <v>172</v>
      </c>
      <c r="B21" s="47">
        <v>21.194503634721453</v>
      </c>
      <c r="C21" s="47">
        <v>21.506892090823928</v>
      </c>
      <c r="D21" s="47">
        <v>21.866866685945631</v>
      </c>
      <c r="E21" s="47">
        <v>23.865113641320946</v>
      </c>
      <c r="F21" s="47">
        <v>22.207507731073186</v>
      </c>
      <c r="G21" s="47">
        <v>21.308601771988499</v>
      </c>
      <c r="H21" s="47">
        <v>24.413213561286582</v>
      </c>
      <c r="I21" s="47">
        <v>25.328876668470084</v>
      </c>
      <c r="J21" s="47">
        <v>27.181081448168658</v>
      </c>
      <c r="K21" s="138">
        <v>28.80772997524619</v>
      </c>
    </row>
    <row r="22" spans="1:11" s="10" customFormat="1" ht="15" customHeight="1" x14ac:dyDescent="0.25">
      <c r="A22" s="42" t="s">
        <v>173</v>
      </c>
      <c r="B22" s="47">
        <v>0.99790422574733206</v>
      </c>
      <c r="C22" s="47">
        <v>0.87968952134540745</v>
      </c>
      <c r="D22" s="47">
        <v>1.1151677270098324</v>
      </c>
      <c r="E22" s="47">
        <v>1.0033590716747371</v>
      </c>
      <c r="F22" s="47">
        <v>0.83610124842515188</v>
      </c>
      <c r="G22" s="47">
        <v>0.91679868567740419</v>
      </c>
      <c r="H22" s="47">
        <v>1.1351782092147205</v>
      </c>
      <c r="I22" s="47">
        <v>0.84637105440639149</v>
      </c>
      <c r="J22" s="47">
        <v>1.3001222401641941</v>
      </c>
      <c r="K22" s="138">
        <v>1.2901285501669533</v>
      </c>
    </row>
    <row r="23" spans="1:11" s="10" customFormat="1" ht="15" customHeight="1" x14ac:dyDescent="0.25">
      <c r="A23" s="42" t="s">
        <v>174</v>
      </c>
      <c r="B23" s="47">
        <v>0.19817781636106946</v>
      </c>
      <c r="C23" s="47">
        <v>5.4422982557880188E-2</v>
      </c>
      <c r="D23" s="47">
        <v>7.7718334297281672E-2</v>
      </c>
      <c r="E23" s="47">
        <v>8.1141211883261358E-2</v>
      </c>
      <c r="F23" s="47">
        <v>1.0737601649295613E-2</v>
      </c>
      <c r="G23" s="47">
        <v>0.11148272017837235</v>
      </c>
      <c r="H23" s="47">
        <v>0.1354679802955665</v>
      </c>
      <c r="I23" s="47">
        <v>0.11413410015637855</v>
      </c>
      <c r="J23" s="47">
        <v>9.8093958921268293E-2</v>
      </c>
      <c r="K23" s="138">
        <v>9.5622199773282845E-2</v>
      </c>
    </row>
    <row r="24" spans="1:11" s="10" customFormat="1" ht="15" customHeight="1" x14ac:dyDescent="0.25">
      <c r="A24" s="44"/>
      <c r="B24" s="47"/>
      <c r="C24" s="47"/>
      <c r="D24" s="47"/>
      <c r="E24" s="47"/>
      <c r="F24" s="47"/>
      <c r="G24" s="47"/>
      <c r="H24" s="47"/>
      <c r="I24" s="47"/>
      <c r="J24" s="47"/>
      <c r="K24" s="138"/>
    </row>
    <row r="25" spans="1:11" s="10" customFormat="1" ht="15" customHeight="1" x14ac:dyDescent="0.25">
      <c r="A25" s="45" t="s">
        <v>175</v>
      </c>
      <c r="B25" s="48"/>
      <c r="C25" s="48"/>
      <c r="D25" s="48"/>
      <c r="E25" s="48"/>
      <c r="F25" s="48"/>
      <c r="G25" s="48"/>
      <c r="H25" s="48"/>
      <c r="I25" s="48"/>
      <c r="J25" s="48"/>
      <c r="K25" s="139"/>
    </row>
    <row r="26" spans="1:11" s="10" customFormat="1" ht="13.5" x14ac:dyDescent="0.25">
      <c r="A26" s="42" t="s">
        <v>176</v>
      </c>
      <c r="B26" s="49">
        <v>87.912938266414102</v>
      </c>
      <c r="C26" s="49">
        <v>89.20366452087714</v>
      </c>
      <c r="D26" s="49">
        <v>90.284550378029124</v>
      </c>
      <c r="E26" s="49">
        <v>91.285504357699281</v>
      </c>
      <c r="F26" s="49">
        <v>91.897053031275306</v>
      </c>
      <c r="G26" s="49">
        <v>91.980609359022083</v>
      </c>
      <c r="H26" s="49">
        <v>91.856947423387808</v>
      </c>
      <c r="I26" s="49">
        <v>91.073382413641738</v>
      </c>
      <c r="J26" s="49">
        <v>91.740032548570625</v>
      </c>
      <c r="K26" s="67">
        <v>91.155029323890673</v>
      </c>
    </row>
    <row r="27" spans="1:11" s="10" customFormat="1" ht="15" customHeight="1" x14ac:dyDescent="0.25">
      <c r="A27" s="42" t="s">
        <v>177</v>
      </c>
      <c r="B27" s="49">
        <v>0.1547644873650004</v>
      </c>
      <c r="C27" s="49">
        <v>0.20418283114079866</v>
      </c>
      <c r="D27" s="49">
        <v>9.8469673363953361E-2</v>
      </c>
      <c r="E27" s="49">
        <v>0.25823403136279399</v>
      </c>
      <c r="F27" s="49">
        <v>0.2661963790211585</v>
      </c>
      <c r="G27" s="49">
        <v>0.25757206241629976</v>
      </c>
      <c r="H27" s="49">
        <v>0.25224517626953336</v>
      </c>
      <c r="I27" s="49">
        <v>0.18235860656185232</v>
      </c>
      <c r="J27" s="49">
        <v>0.2715837621497999</v>
      </c>
      <c r="K27" s="67">
        <v>0.37291136439083766</v>
      </c>
    </row>
    <row r="28" spans="1:11" s="10" customFormat="1" ht="15" customHeight="1" x14ac:dyDescent="0.25">
      <c r="A28" s="42" t="s">
        <v>173</v>
      </c>
      <c r="B28" s="49">
        <v>3.4743732821030076</v>
      </c>
      <c r="C28" s="49">
        <v>3.7511302978152439</v>
      </c>
      <c r="D28" s="49">
        <v>3.8043466042575766</v>
      </c>
      <c r="E28" s="49">
        <v>3.6507158996769817</v>
      </c>
      <c r="F28" s="49">
        <v>3.6220852270967114</v>
      </c>
      <c r="G28" s="49">
        <v>3.8477500951989763</v>
      </c>
      <c r="H28" s="49">
        <v>3.7895036660783101</v>
      </c>
      <c r="I28" s="49">
        <v>3.8358641504818851</v>
      </c>
      <c r="J28" s="49">
        <v>4.20609123250295</v>
      </c>
      <c r="K28" s="67">
        <v>4.0143853048578064</v>
      </c>
    </row>
    <row r="29" spans="1:11" s="10" customFormat="1" ht="15" customHeight="1" thickBot="1" x14ac:dyDescent="0.3">
      <c r="A29" s="50" t="s">
        <v>174</v>
      </c>
      <c r="B29" s="51">
        <v>0.18249685215294847</v>
      </c>
      <c r="C29" s="51">
        <v>0.26050139225765628</v>
      </c>
      <c r="D29" s="51">
        <v>0.22931293797085026</v>
      </c>
      <c r="E29" s="51">
        <v>0.38193354988273376</v>
      </c>
      <c r="F29" s="51">
        <v>0.24030695562508572</v>
      </c>
      <c r="G29" s="51">
        <v>0.30485065526846111</v>
      </c>
      <c r="H29" s="51">
        <v>0.31956809756644905</v>
      </c>
      <c r="I29" s="51">
        <v>0.28893465446865946</v>
      </c>
      <c r="J29" s="51">
        <v>0.40484672560144258</v>
      </c>
      <c r="K29" s="70">
        <v>0.40035409981188441</v>
      </c>
    </row>
    <row r="30" spans="1:11" s="10" customFormat="1" ht="15" customHeight="1" x14ac:dyDescent="0.25">
      <c r="A30" s="167" t="s">
        <v>179</v>
      </c>
      <c r="B30" s="167"/>
      <c r="C30" s="167"/>
      <c r="D30" s="167"/>
      <c r="E30" s="167"/>
      <c r="F30" s="167"/>
      <c r="G30" s="167"/>
      <c r="H30" s="167"/>
      <c r="I30" s="167"/>
      <c r="J30" s="167"/>
      <c r="K30" s="167"/>
    </row>
    <row r="31" spans="1:11" s="10" customFormat="1" ht="15" customHeight="1" x14ac:dyDescent="0.25">
      <c r="A31" s="167" t="s">
        <v>180</v>
      </c>
      <c r="B31" s="167"/>
      <c r="C31" s="167"/>
      <c r="D31" s="167"/>
      <c r="E31" s="167"/>
      <c r="F31" s="167"/>
      <c r="G31" s="167"/>
      <c r="H31" s="167"/>
      <c r="I31" s="167"/>
      <c r="J31" s="167"/>
      <c r="K31" s="167"/>
    </row>
  </sheetData>
  <mergeCells count="9">
    <mergeCell ref="A19:K19"/>
    <mergeCell ref="A30:K30"/>
    <mergeCell ref="A31:K31"/>
    <mergeCell ref="M2:M3"/>
    <mergeCell ref="A1:K1"/>
    <mergeCell ref="A2:K2"/>
    <mergeCell ref="A3:K3"/>
    <mergeCell ref="A4:K4"/>
    <mergeCell ref="A7:K7"/>
  </mergeCells>
  <hyperlinks>
    <hyperlink ref="M2" location="INDICE!A1" display="INDICE" xr:uid="{1B8B90C4-94B0-457B-9430-3D7387F5B5C2}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verticalDpi="300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>
    <pageSetUpPr fitToPage="1"/>
  </sheetPr>
  <dimension ref="A1:L36"/>
  <sheetViews>
    <sheetView showGridLines="0" zoomScale="172" zoomScaleNormal="172" workbookViewId="0">
      <selection activeCell="M4" sqref="M4"/>
    </sheetView>
  </sheetViews>
  <sheetFormatPr baseColWidth="10" defaultColWidth="23.42578125" defaultRowHeight="15" customHeight="1" x14ac:dyDescent="0.2"/>
  <cols>
    <col min="1" max="1" width="19" style="53" customWidth="1"/>
    <col min="2" max="4" width="8.7109375" style="53" customWidth="1"/>
    <col min="5" max="5" width="12.28515625" style="53" bestFit="1" customWidth="1"/>
    <col min="6" max="6" width="1.7109375" style="53" customWidth="1"/>
    <col min="7" max="9" width="8.7109375" style="53" customWidth="1"/>
    <col min="10" max="10" width="12.28515625" style="53" bestFit="1" customWidth="1"/>
    <col min="11" max="11" width="10.7109375" style="3" customWidth="1"/>
    <col min="12" max="12" width="13.140625" style="3" customWidth="1"/>
    <col min="13" max="76" width="10.7109375" style="3" customWidth="1"/>
    <col min="77" max="16384" width="23.42578125" style="3"/>
  </cols>
  <sheetData>
    <row r="1" spans="1:12" s="7" customFormat="1" ht="15" customHeight="1" x14ac:dyDescent="0.3">
      <c r="A1" s="175" t="s">
        <v>348</v>
      </c>
      <c r="B1" s="175"/>
      <c r="C1" s="175"/>
      <c r="D1" s="175"/>
      <c r="E1" s="175"/>
      <c r="F1" s="175"/>
      <c r="G1" s="175"/>
      <c r="H1" s="175"/>
      <c r="I1" s="175"/>
      <c r="J1" s="175"/>
      <c r="K1" s="9"/>
    </row>
    <row r="2" spans="1:12" s="7" customFormat="1" ht="15" customHeight="1" x14ac:dyDescent="0.3">
      <c r="A2" s="176" t="s">
        <v>349</v>
      </c>
      <c r="B2" s="176"/>
      <c r="C2" s="176"/>
      <c r="D2" s="176"/>
      <c r="E2" s="176"/>
      <c r="F2" s="176"/>
      <c r="G2" s="176"/>
      <c r="H2" s="176"/>
      <c r="I2" s="176"/>
      <c r="J2" s="176"/>
      <c r="K2" s="9"/>
      <c r="L2" s="159" t="s">
        <v>1</v>
      </c>
    </row>
    <row r="3" spans="1:12" s="7" customFormat="1" ht="15" customHeight="1" x14ac:dyDescent="0.3">
      <c r="A3" s="176" t="s">
        <v>214</v>
      </c>
      <c r="B3" s="176"/>
      <c r="C3" s="176"/>
      <c r="D3" s="176"/>
      <c r="E3" s="176"/>
      <c r="F3" s="176"/>
      <c r="G3" s="176"/>
      <c r="H3" s="176"/>
      <c r="I3" s="176"/>
      <c r="J3" s="176"/>
      <c r="K3" s="9"/>
      <c r="L3" s="159"/>
    </row>
    <row r="4" spans="1:12" s="7" customFormat="1" ht="15" customHeight="1" x14ac:dyDescent="0.3">
      <c r="A4" s="54"/>
      <c r="B4" s="72"/>
      <c r="C4" s="72"/>
      <c r="D4" s="72"/>
      <c r="E4" s="72"/>
      <c r="F4" s="54"/>
      <c r="G4" s="73"/>
      <c r="H4" s="73"/>
      <c r="I4" s="73"/>
      <c r="J4" s="73"/>
    </row>
    <row r="5" spans="1:12" s="7" customFormat="1" ht="15" customHeight="1" x14ac:dyDescent="0.3">
      <c r="A5" s="177" t="s">
        <v>215</v>
      </c>
      <c r="B5" s="178" t="s">
        <v>170</v>
      </c>
      <c r="C5" s="178"/>
      <c r="D5" s="178"/>
      <c r="E5" s="178"/>
      <c r="F5" s="74"/>
      <c r="G5" s="178" t="s">
        <v>178</v>
      </c>
      <c r="H5" s="178"/>
      <c r="I5" s="178"/>
      <c r="J5" s="178"/>
    </row>
    <row r="6" spans="1:12" s="7" customFormat="1" ht="15" customHeight="1" x14ac:dyDescent="0.3">
      <c r="A6" s="177"/>
      <c r="B6" s="39" t="s">
        <v>185</v>
      </c>
      <c r="C6" s="39" t="s">
        <v>186</v>
      </c>
      <c r="D6" s="39" t="s">
        <v>187</v>
      </c>
      <c r="E6" s="39" t="s">
        <v>188</v>
      </c>
      <c r="F6" s="39"/>
      <c r="G6" s="39" t="s">
        <v>185</v>
      </c>
      <c r="H6" s="39" t="s">
        <v>186</v>
      </c>
      <c r="I6" s="39" t="s">
        <v>187</v>
      </c>
      <c r="J6" s="39" t="s">
        <v>188</v>
      </c>
    </row>
    <row r="7" spans="1:12" s="10" customFormat="1" ht="15" customHeight="1" x14ac:dyDescent="0.25">
      <c r="A7" s="75" t="s">
        <v>208</v>
      </c>
      <c r="B7" s="64">
        <v>855</v>
      </c>
      <c r="C7" s="64">
        <v>443</v>
      </c>
      <c r="D7" s="64">
        <v>395</v>
      </c>
      <c r="E7" s="64">
        <v>17</v>
      </c>
      <c r="F7" s="75"/>
      <c r="G7" s="59">
        <v>22.607086197778951</v>
      </c>
      <c r="H7" s="59">
        <v>13.387730432154729</v>
      </c>
      <c r="I7" s="59">
        <v>86.813186813186817</v>
      </c>
      <c r="J7" s="59">
        <v>94.444444444444443</v>
      </c>
    </row>
    <row r="8" spans="1:12" s="10" customFormat="1" ht="15" customHeight="1" x14ac:dyDescent="0.25">
      <c r="A8" s="76" t="s">
        <v>216</v>
      </c>
      <c r="B8" s="58">
        <v>77</v>
      </c>
      <c r="C8" s="58">
        <v>34</v>
      </c>
      <c r="D8" s="58">
        <v>40</v>
      </c>
      <c r="E8" s="43">
        <v>3</v>
      </c>
      <c r="F8" s="77"/>
      <c r="G8" s="49">
        <v>68.75</v>
      </c>
      <c r="H8" s="49">
        <v>58.620689655172406</v>
      </c>
      <c r="I8" s="49">
        <v>78.431372549019613</v>
      </c>
      <c r="J8" s="49">
        <v>100</v>
      </c>
    </row>
    <row r="9" spans="1:12" s="10" customFormat="1" ht="15" customHeight="1" x14ac:dyDescent="0.25">
      <c r="A9" s="76" t="s">
        <v>217</v>
      </c>
      <c r="B9" s="58">
        <v>99</v>
      </c>
      <c r="C9" s="58">
        <v>38</v>
      </c>
      <c r="D9" s="58">
        <v>59</v>
      </c>
      <c r="E9" s="43">
        <v>2</v>
      </c>
      <c r="F9" s="77"/>
      <c r="G9" s="49">
        <v>85.34482758620689</v>
      </c>
      <c r="H9" s="49">
        <v>77.551020408163268</v>
      </c>
      <c r="I9" s="49">
        <v>90.769230769230774</v>
      </c>
      <c r="J9" s="49">
        <v>100</v>
      </c>
    </row>
    <row r="10" spans="1:12" s="10" customFormat="1" ht="15" customHeight="1" x14ac:dyDescent="0.25">
      <c r="A10" s="76" t="s">
        <v>218</v>
      </c>
      <c r="B10" s="58">
        <v>59</v>
      </c>
      <c r="C10" s="58">
        <v>16</v>
      </c>
      <c r="D10" s="58">
        <v>42</v>
      </c>
      <c r="E10" s="58">
        <v>1</v>
      </c>
      <c r="F10" s="77"/>
      <c r="G10" s="49">
        <v>61.458333333333336</v>
      </c>
      <c r="H10" s="49">
        <v>34.782608695652172</v>
      </c>
      <c r="I10" s="49">
        <v>85.714285714285708</v>
      </c>
      <c r="J10" s="49">
        <v>100</v>
      </c>
    </row>
    <row r="11" spans="1:12" s="10" customFormat="1" ht="15" customHeight="1" x14ac:dyDescent="0.25">
      <c r="A11" s="76" t="s">
        <v>219</v>
      </c>
      <c r="B11" s="58">
        <v>43</v>
      </c>
      <c r="C11" s="58">
        <v>28</v>
      </c>
      <c r="D11" s="58">
        <v>15</v>
      </c>
      <c r="E11" s="43">
        <v>0</v>
      </c>
      <c r="F11" s="77"/>
      <c r="G11" s="49">
        <v>32.089552238805972</v>
      </c>
      <c r="H11" s="49">
        <v>24.137931034482758</v>
      </c>
      <c r="I11" s="49">
        <v>83.333333333333343</v>
      </c>
      <c r="J11" s="49">
        <v>0</v>
      </c>
    </row>
    <row r="12" spans="1:12" s="10" customFormat="1" ht="15" customHeight="1" x14ac:dyDescent="0.25">
      <c r="A12" s="76" t="s">
        <v>220</v>
      </c>
      <c r="B12" s="58">
        <v>25</v>
      </c>
      <c r="C12" s="58">
        <v>18</v>
      </c>
      <c r="D12" s="58">
        <v>7</v>
      </c>
      <c r="E12" s="43">
        <v>0</v>
      </c>
      <c r="F12" s="77"/>
      <c r="G12" s="49">
        <v>28.08988764044944</v>
      </c>
      <c r="H12" s="49">
        <v>22.222222222222221</v>
      </c>
      <c r="I12" s="49">
        <v>87.5</v>
      </c>
      <c r="J12" s="49">
        <v>0</v>
      </c>
    </row>
    <row r="13" spans="1:12" s="10" customFormat="1" ht="15" customHeight="1" x14ac:dyDescent="0.25">
      <c r="A13" s="76" t="s">
        <v>221</v>
      </c>
      <c r="B13" s="58">
        <v>16</v>
      </c>
      <c r="C13" s="58">
        <v>12</v>
      </c>
      <c r="D13" s="58">
        <v>3</v>
      </c>
      <c r="E13" s="43">
        <v>1</v>
      </c>
      <c r="F13" s="77"/>
      <c r="G13" s="49">
        <v>7.7669902912621351</v>
      </c>
      <c r="H13" s="49">
        <v>5.9405940594059405</v>
      </c>
      <c r="I13" s="49">
        <v>100</v>
      </c>
      <c r="J13" s="49">
        <v>100</v>
      </c>
    </row>
    <row r="14" spans="1:12" s="10" customFormat="1" ht="15" customHeight="1" x14ac:dyDescent="0.25">
      <c r="A14" s="76" t="s">
        <v>222</v>
      </c>
      <c r="B14" s="58">
        <v>12</v>
      </c>
      <c r="C14" s="58">
        <v>12</v>
      </c>
      <c r="D14" s="58">
        <v>0</v>
      </c>
      <c r="E14" s="43">
        <v>0</v>
      </c>
      <c r="F14" s="77"/>
      <c r="G14" s="49">
        <v>18.461538461538463</v>
      </c>
      <c r="H14" s="49">
        <v>18.461538461538463</v>
      </c>
      <c r="I14" s="49">
        <v>0</v>
      </c>
      <c r="J14" s="49">
        <v>0</v>
      </c>
    </row>
    <row r="15" spans="1:12" s="10" customFormat="1" ht="15" customHeight="1" x14ac:dyDescent="0.25">
      <c r="A15" s="76" t="s">
        <v>223</v>
      </c>
      <c r="B15" s="58">
        <v>84</v>
      </c>
      <c r="C15" s="58">
        <v>39</v>
      </c>
      <c r="D15" s="58">
        <v>43</v>
      </c>
      <c r="E15" s="43">
        <v>2</v>
      </c>
      <c r="F15" s="77"/>
      <c r="G15" s="49">
        <v>38.888888888888893</v>
      </c>
      <c r="H15" s="49">
        <v>23.636363636363637</v>
      </c>
      <c r="I15" s="49">
        <v>87.755102040816325</v>
      </c>
      <c r="J15" s="49">
        <v>100</v>
      </c>
    </row>
    <row r="16" spans="1:12" s="10" customFormat="1" ht="15" customHeight="1" x14ac:dyDescent="0.25">
      <c r="A16" s="76" t="s">
        <v>224</v>
      </c>
      <c r="B16" s="58">
        <v>56</v>
      </c>
      <c r="C16" s="58">
        <v>45</v>
      </c>
      <c r="D16" s="58">
        <v>10</v>
      </c>
      <c r="E16" s="43">
        <v>1</v>
      </c>
      <c r="F16" s="77"/>
      <c r="G16" s="49">
        <v>35.443037974683541</v>
      </c>
      <c r="H16" s="49">
        <v>31.25</v>
      </c>
      <c r="I16" s="49">
        <v>76.923076923076934</v>
      </c>
      <c r="J16" s="49">
        <v>100</v>
      </c>
    </row>
    <row r="17" spans="1:10" s="10" customFormat="1" ht="15" customHeight="1" x14ac:dyDescent="0.25">
      <c r="A17" s="76" t="s">
        <v>225</v>
      </c>
      <c r="B17" s="58">
        <v>34</v>
      </c>
      <c r="C17" s="58">
        <v>25</v>
      </c>
      <c r="D17" s="58">
        <v>8</v>
      </c>
      <c r="E17" s="43">
        <v>1</v>
      </c>
      <c r="F17" s="77"/>
      <c r="G17" s="49">
        <v>12.830188679245284</v>
      </c>
      <c r="H17" s="49">
        <v>9.8814229249011856</v>
      </c>
      <c r="I17" s="49">
        <v>72.727272727272734</v>
      </c>
      <c r="J17" s="49">
        <v>100</v>
      </c>
    </row>
    <row r="18" spans="1:10" s="10" customFormat="1" ht="15" customHeight="1" x14ac:dyDescent="0.25">
      <c r="A18" s="76" t="s">
        <v>226</v>
      </c>
      <c r="B18" s="43">
        <v>5</v>
      </c>
      <c r="C18" s="43">
        <v>5</v>
      </c>
      <c r="D18" s="43">
        <v>0</v>
      </c>
      <c r="E18" s="43">
        <v>0</v>
      </c>
      <c r="F18" s="77"/>
      <c r="G18" s="49">
        <v>3.0864197530864197</v>
      </c>
      <c r="H18" s="49">
        <v>3.0864197530864197</v>
      </c>
      <c r="I18" s="49">
        <v>0</v>
      </c>
      <c r="J18" s="49">
        <v>0</v>
      </c>
    </row>
    <row r="19" spans="1:10" s="10" customFormat="1" ht="15" customHeight="1" x14ac:dyDescent="0.25">
      <c r="A19" s="76" t="s">
        <v>227</v>
      </c>
      <c r="B19" s="58">
        <v>69</v>
      </c>
      <c r="C19" s="58">
        <v>36</v>
      </c>
      <c r="D19" s="58">
        <v>33</v>
      </c>
      <c r="E19" s="43">
        <v>0</v>
      </c>
      <c r="F19" s="77"/>
      <c r="G19" s="49">
        <v>37.096774193548384</v>
      </c>
      <c r="H19" s="49">
        <v>24.657534246575342</v>
      </c>
      <c r="I19" s="49">
        <v>84.615384615384613</v>
      </c>
      <c r="J19" s="49">
        <v>0</v>
      </c>
    </row>
    <row r="20" spans="1:10" s="10" customFormat="1" ht="15" customHeight="1" x14ac:dyDescent="0.25">
      <c r="A20" s="76" t="s">
        <v>228</v>
      </c>
      <c r="B20" s="58">
        <v>30</v>
      </c>
      <c r="C20" s="58">
        <v>27</v>
      </c>
      <c r="D20" s="58">
        <v>2</v>
      </c>
      <c r="E20" s="43">
        <v>1</v>
      </c>
      <c r="F20" s="77"/>
      <c r="G20" s="49">
        <v>17.142857142857142</v>
      </c>
      <c r="H20" s="49">
        <v>15.697674418604651</v>
      </c>
      <c r="I20" s="49">
        <v>100</v>
      </c>
      <c r="J20" s="49">
        <v>100</v>
      </c>
    </row>
    <row r="21" spans="1:10" s="10" customFormat="1" ht="15" customHeight="1" x14ac:dyDescent="0.25">
      <c r="A21" s="76" t="s">
        <v>229</v>
      </c>
      <c r="B21" s="58">
        <v>96</v>
      </c>
      <c r="C21" s="58">
        <v>29</v>
      </c>
      <c r="D21" s="58">
        <v>65</v>
      </c>
      <c r="E21" s="43">
        <v>2</v>
      </c>
      <c r="F21" s="77"/>
      <c r="G21" s="49">
        <v>59.627329192546583</v>
      </c>
      <c r="H21" s="49">
        <v>32.584269662921351</v>
      </c>
      <c r="I21" s="49">
        <v>92.857142857142861</v>
      </c>
      <c r="J21" s="49">
        <v>100</v>
      </c>
    </row>
    <row r="22" spans="1:10" s="10" customFormat="1" ht="15" customHeight="1" x14ac:dyDescent="0.25">
      <c r="A22" s="76" t="s">
        <v>230</v>
      </c>
      <c r="B22" s="43">
        <v>4</v>
      </c>
      <c r="C22" s="43">
        <v>4</v>
      </c>
      <c r="D22" s="43">
        <v>0</v>
      </c>
      <c r="E22" s="43" t="s">
        <v>350</v>
      </c>
      <c r="F22" s="77"/>
      <c r="G22" s="49">
        <v>3.5714285714285712</v>
      </c>
      <c r="H22" s="49">
        <v>3.6036036036036037</v>
      </c>
      <c r="I22" s="49">
        <v>0</v>
      </c>
      <c r="J22" s="49">
        <v>0</v>
      </c>
    </row>
    <row r="23" spans="1:10" s="10" customFormat="1" ht="15" customHeight="1" x14ac:dyDescent="0.25">
      <c r="A23" s="76" t="s">
        <v>231</v>
      </c>
      <c r="B23" s="58">
        <v>19</v>
      </c>
      <c r="C23" s="58">
        <v>8</v>
      </c>
      <c r="D23" s="58">
        <v>11</v>
      </c>
      <c r="E23" s="43" t="s">
        <v>350</v>
      </c>
      <c r="F23" s="77"/>
      <c r="G23" s="49">
        <v>18.627450980392158</v>
      </c>
      <c r="H23" s="49">
        <v>9.0909090909090917</v>
      </c>
      <c r="I23" s="49">
        <v>78.571428571428569</v>
      </c>
      <c r="J23" s="49">
        <v>0</v>
      </c>
    </row>
    <row r="24" spans="1:10" s="10" customFormat="1" ht="15" customHeight="1" x14ac:dyDescent="0.25">
      <c r="A24" s="76" t="s">
        <v>232</v>
      </c>
      <c r="B24" s="58">
        <v>12</v>
      </c>
      <c r="C24" s="58">
        <v>6</v>
      </c>
      <c r="D24" s="58">
        <v>5</v>
      </c>
      <c r="E24" s="43">
        <v>1</v>
      </c>
      <c r="F24" s="77"/>
      <c r="G24" s="49">
        <v>12.5</v>
      </c>
      <c r="H24" s="49">
        <v>6.8181818181818175</v>
      </c>
      <c r="I24" s="49">
        <v>71.428571428571431</v>
      </c>
      <c r="J24" s="49">
        <v>100</v>
      </c>
    </row>
    <row r="25" spans="1:10" s="10" customFormat="1" ht="15" customHeight="1" x14ac:dyDescent="0.25">
      <c r="A25" s="76" t="s">
        <v>233</v>
      </c>
      <c r="B25" s="58">
        <v>14</v>
      </c>
      <c r="C25" s="58">
        <v>4</v>
      </c>
      <c r="D25" s="58">
        <v>9</v>
      </c>
      <c r="E25" s="43">
        <v>1</v>
      </c>
      <c r="F25" s="77"/>
      <c r="G25" s="49">
        <v>13.861386138613863</v>
      </c>
      <c r="H25" s="49">
        <v>4.4444444444444446</v>
      </c>
      <c r="I25" s="49">
        <v>90</v>
      </c>
      <c r="J25" s="49">
        <v>100</v>
      </c>
    </row>
    <row r="26" spans="1:10" s="10" customFormat="1" ht="15" customHeight="1" x14ac:dyDescent="0.25">
      <c r="A26" s="76" t="s">
        <v>234</v>
      </c>
      <c r="B26" s="58">
        <v>11</v>
      </c>
      <c r="C26" s="58">
        <v>6</v>
      </c>
      <c r="D26" s="58">
        <v>5</v>
      </c>
      <c r="E26" s="43">
        <v>0</v>
      </c>
      <c r="F26" s="77"/>
      <c r="G26" s="49">
        <v>12.087912087912088</v>
      </c>
      <c r="H26" s="49">
        <v>6.9767441860465116</v>
      </c>
      <c r="I26" s="49">
        <v>100</v>
      </c>
      <c r="J26" s="49">
        <v>0</v>
      </c>
    </row>
    <row r="27" spans="1:10" s="10" customFormat="1" ht="15" customHeight="1" x14ac:dyDescent="0.25">
      <c r="A27" s="76" t="s">
        <v>235</v>
      </c>
      <c r="B27" s="58">
        <v>24</v>
      </c>
      <c r="C27" s="58">
        <v>10</v>
      </c>
      <c r="D27" s="58">
        <v>13</v>
      </c>
      <c r="E27" s="43">
        <v>1</v>
      </c>
      <c r="F27" s="77"/>
      <c r="G27" s="49">
        <v>19.047619047619047</v>
      </c>
      <c r="H27" s="49">
        <v>9.0090090090090094</v>
      </c>
      <c r="I27" s="49">
        <v>92.857142857142861</v>
      </c>
      <c r="J27" s="49">
        <v>100</v>
      </c>
    </row>
    <row r="28" spans="1:10" s="10" customFormat="1" ht="15" customHeight="1" x14ac:dyDescent="0.25">
      <c r="A28" s="76" t="s">
        <v>236</v>
      </c>
      <c r="B28" s="58">
        <v>8</v>
      </c>
      <c r="C28" s="58">
        <v>6</v>
      </c>
      <c r="D28" s="58">
        <v>2</v>
      </c>
      <c r="E28" s="43">
        <v>0</v>
      </c>
      <c r="F28" s="77"/>
      <c r="G28" s="49">
        <v>3.4334763948497855</v>
      </c>
      <c r="H28" s="49">
        <v>2.5974025974025974</v>
      </c>
      <c r="I28" s="49">
        <v>100</v>
      </c>
      <c r="J28" s="49">
        <v>0</v>
      </c>
    </row>
    <row r="29" spans="1:10" s="10" customFormat="1" ht="15" customHeight="1" x14ac:dyDescent="0.25">
      <c r="A29" s="76" t="s">
        <v>237</v>
      </c>
      <c r="B29" s="43">
        <v>8</v>
      </c>
      <c r="C29" s="43">
        <v>3</v>
      </c>
      <c r="D29" s="43">
        <v>5</v>
      </c>
      <c r="E29" s="43">
        <v>0</v>
      </c>
      <c r="F29" s="77"/>
      <c r="G29" s="49">
        <v>8.9887640449438209</v>
      </c>
      <c r="H29" s="49">
        <v>3.6144578313253009</v>
      </c>
      <c r="I29" s="49">
        <v>83.333333333333343</v>
      </c>
      <c r="J29" s="49">
        <v>0</v>
      </c>
    </row>
    <row r="30" spans="1:10" s="10" customFormat="1" ht="15" customHeight="1" x14ac:dyDescent="0.25">
      <c r="A30" s="76" t="s">
        <v>238</v>
      </c>
      <c r="B30" s="58">
        <v>5</v>
      </c>
      <c r="C30" s="58">
        <v>3</v>
      </c>
      <c r="D30" s="58">
        <v>2</v>
      </c>
      <c r="E30" s="43">
        <v>0</v>
      </c>
      <c r="F30" s="77"/>
      <c r="G30" s="49">
        <v>2.9239766081871341</v>
      </c>
      <c r="H30" s="49">
        <v>1.7751479289940828</v>
      </c>
      <c r="I30" s="49">
        <v>100</v>
      </c>
      <c r="J30" s="49">
        <v>0</v>
      </c>
    </row>
    <row r="31" spans="1:10" s="10" customFormat="1" ht="15" customHeight="1" x14ac:dyDescent="0.25">
      <c r="A31" s="76" t="s">
        <v>239</v>
      </c>
      <c r="B31" s="43">
        <v>2</v>
      </c>
      <c r="C31" s="43">
        <v>1</v>
      </c>
      <c r="D31" s="43">
        <v>1</v>
      </c>
      <c r="E31" s="43">
        <v>0</v>
      </c>
      <c r="F31" s="77"/>
      <c r="G31" s="49">
        <v>3.5714285714285712</v>
      </c>
      <c r="H31" s="49">
        <v>1.8181818181818181</v>
      </c>
      <c r="I31" s="49">
        <v>100</v>
      </c>
      <c r="J31" s="49">
        <v>0</v>
      </c>
    </row>
    <row r="32" spans="1:10" s="10" customFormat="1" ht="15" customHeight="1" x14ac:dyDescent="0.25">
      <c r="A32" s="76" t="s">
        <v>240</v>
      </c>
      <c r="B32" s="58">
        <v>21</v>
      </c>
      <c r="C32" s="58">
        <v>14</v>
      </c>
      <c r="D32" s="58">
        <v>7</v>
      </c>
      <c r="E32" s="43">
        <v>0</v>
      </c>
      <c r="F32" s="77"/>
      <c r="G32" s="49">
        <v>9.7674418604651159</v>
      </c>
      <c r="H32" s="49">
        <v>6.7307692307692308</v>
      </c>
      <c r="I32" s="49">
        <v>100</v>
      </c>
      <c r="J32" s="49">
        <v>0</v>
      </c>
    </row>
    <row r="33" spans="1:10" s="10" customFormat="1" ht="15" customHeight="1" x14ac:dyDescent="0.25">
      <c r="A33" s="76" t="s">
        <v>241</v>
      </c>
      <c r="B33" s="58">
        <v>18</v>
      </c>
      <c r="C33" s="58">
        <v>10</v>
      </c>
      <c r="D33" s="58">
        <v>8</v>
      </c>
      <c r="E33" s="43">
        <v>0</v>
      </c>
      <c r="F33" s="77"/>
      <c r="G33" s="49">
        <v>9.7826086956521738</v>
      </c>
      <c r="H33" s="49">
        <v>5.6818181818181817</v>
      </c>
      <c r="I33" s="49">
        <v>100</v>
      </c>
      <c r="J33" s="49">
        <v>0</v>
      </c>
    </row>
    <row r="34" spans="1:10" s="10" customFormat="1" ht="15" customHeight="1" thickBot="1" x14ac:dyDescent="0.3">
      <c r="A34" s="78" t="s">
        <v>242</v>
      </c>
      <c r="B34" s="79">
        <v>4</v>
      </c>
      <c r="C34" s="79">
        <v>4</v>
      </c>
      <c r="D34" s="79">
        <v>0</v>
      </c>
      <c r="E34" s="79">
        <v>0</v>
      </c>
      <c r="F34" s="80"/>
      <c r="G34" s="51">
        <v>6.1538461538461542</v>
      </c>
      <c r="H34" s="51">
        <v>6.1538461538461542</v>
      </c>
      <c r="I34" s="51">
        <v>0</v>
      </c>
      <c r="J34" s="51">
        <v>0</v>
      </c>
    </row>
    <row r="35" spans="1:10" s="10" customFormat="1" ht="15" customHeight="1" x14ac:dyDescent="0.25">
      <c r="A35" s="167" t="s">
        <v>179</v>
      </c>
      <c r="B35" s="167"/>
      <c r="C35" s="167"/>
      <c r="D35" s="167"/>
      <c r="E35" s="167"/>
      <c r="F35" s="167"/>
      <c r="G35" s="167"/>
      <c r="H35" s="167"/>
      <c r="I35" s="167"/>
      <c r="J35" s="167"/>
    </row>
    <row r="36" spans="1:10" s="10" customFormat="1" ht="15" customHeight="1" x14ac:dyDescent="0.25">
      <c r="A36" s="167" t="s">
        <v>212</v>
      </c>
      <c r="B36" s="167"/>
      <c r="C36" s="167"/>
      <c r="D36" s="167"/>
      <c r="E36" s="167"/>
      <c r="F36" s="167"/>
      <c r="G36" s="167"/>
      <c r="H36" s="167"/>
      <c r="I36" s="167"/>
      <c r="J36" s="167"/>
    </row>
  </sheetData>
  <mergeCells count="9">
    <mergeCell ref="A35:J35"/>
    <mergeCell ref="A36:J36"/>
    <mergeCell ref="L2:L3"/>
    <mergeCell ref="A1:J1"/>
    <mergeCell ref="A2:J2"/>
    <mergeCell ref="A3:J3"/>
    <mergeCell ref="A5:A6"/>
    <mergeCell ref="B5:E5"/>
    <mergeCell ref="G5:J5"/>
  </mergeCells>
  <hyperlinks>
    <hyperlink ref="L2" location="INDICE!A1" display="INDICE" xr:uid="{BE3F34E2-961A-4269-9E2A-4AABB6136824}"/>
  </hyperlinks>
  <printOptions horizontalCentered="1"/>
  <pageMargins left="0.70866141732283472" right="0.70866141732283472" top="0.74803149606299213" bottom="0.74803149606299213" header="0.31496062992125984" footer="0.31496062992125984"/>
  <pageSetup scale="96" orientation="landscape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sheetPr>
    <pageSetUpPr fitToPage="1"/>
  </sheetPr>
  <dimension ref="A1:L20"/>
  <sheetViews>
    <sheetView showGridLines="0" zoomScale="172" zoomScaleNormal="172" workbookViewId="0">
      <selection activeCell="L1" sqref="L1:L1048576"/>
    </sheetView>
  </sheetViews>
  <sheetFormatPr baseColWidth="10" defaultColWidth="23.42578125" defaultRowHeight="15" customHeight="1" x14ac:dyDescent="0.2"/>
  <cols>
    <col min="1" max="1" width="18.42578125" style="53" customWidth="1"/>
    <col min="2" max="4" width="8.7109375" style="53" customWidth="1"/>
    <col min="5" max="5" width="15.42578125" style="53" customWidth="1"/>
    <col min="6" max="6" width="1.7109375" style="53" customWidth="1"/>
    <col min="7" max="9" width="8.7109375" style="53" customWidth="1"/>
    <col min="10" max="10" width="15.42578125" style="53" customWidth="1"/>
    <col min="11" max="11" width="10.7109375" style="3" customWidth="1"/>
    <col min="12" max="12" width="14" style="3" customWidth="1"/>
    <col min="13" max="76" width="10.7109375" style="3" customWidth="1"/>
    <col min="77" max="16384" width="23.42578125" style="3"/>
  </cols>
  <sheetData>
    <row r="1" spans="1:12" s="7" customFormat="1" ht="15" customHeight="1" x14ac:dyDescent="0.3">
      <c r="A1" s="175" t="s">
        <v>351</v>
      </c>
      <c r="B1" s="175"/>
      <c r="C1" s="175"/>
      <c r="D1" s="175"/>
      <c r="E1" s="175"/>
      <c r="F1" s="175"/>
      <c r="G1" s="175"/>
      <c r="H1" s="175"/>
      <c r="I1" s="175"/>
      <c r="J1" s="175"/>
      <c r="K1" s="9"/>
    </row>
    <row r="2" spans="1:12" s="7" customFormat="1" ht="15" customHeight="1" x14ac:dyDescent="0.3">
      <c r="A2" s="176" t="s">
        <v>352</v>
      </c>
      <c r="B2" s="176"/>
      <c r="C2" s="176"/>
      <c r="D2" s="176"/>
      <c r="E2" s="176"/>
      <c r="F2" s="176"/>
      <c r="G2" s="176"/>
      <c r="H2" s="176"/>
      <c r="I2" s="176"/>
      <c r="J2" s="176"/>
      <c r="K2" s="9"/>
      <c r="L2" s="159" t="s">
        <v>1</v>
      </c>
    </row>
    <row r="3" spans="1:12" s="7" customFormat="1" ht="15" customHeight="1" x14ac:dyDescent="0.3">
      <c r="A3" s="176" t="s">
        <v>214</v>
      </c>
      <c r="B3" s="176"/>
      <c r="C3" s="176"/>
      <c r="D3" s="176"/>
      <c r="E3" s="176"/>
      <c r="F3" s="176"/>
      <c r="G3" s="176"/>
      <c r="H3" s="176"/>
      <c r="I3" s="176"/>
      <c r="J3" s="176"/>
      <c r="K3" s="9"/>
      <c r="L3" s="159"/>
    </row>
    <row r="4" spans="1:12" s="7" customFormat="1" ht="15" customHeight="1" x14ac:dyDescent="0.3">
      <c r="A4" s="54"/>
      <c r="B4" s="72"/>
      <c r="C4" s="72"/>
      <c r="D4" s="72"/>
      <c r="E4" s="72"/>
      <c r="F4" s="54"/>
      <c r="G4" s="73"/>
      <c r="H4" s="73"/>
      <c r="I4" s="73"/>
      <c r="J4" s="73"/>
    </row>
    <row r="5" spans="1:12" s="7" customFormat="1" ht="15" customHeight="1" x14ac:dyDescent="0.3">
      <c r="A5" s="177" t="s">
        <v>215</v>
      </c>
      <c r="B5" s="178" t="s">
        <v>170</v>
      </c>
      <c r="C5" s="178"/>
      <c r="D5" s="178"/>
      <c r="E5" s="178"/>
      <c r="F5" s="74"/>
      <c r="G5" s="178" t="s">
        <v>178</v>
      </c>
      <c r="H5" s="178"/>
      <c r="I5" s="178"/>
      <c r="J5" s="178"/>
    </row>
    <row r="6" spans="1:12" s="7" customFormat="1" ht="15" customHeight="1" x14ac:dyDescent="0.3">
      <c r="A6" s="177"/>
      <c r="B6" s="39" t="s">
        <v>185</v>
      </c>
      <c r="C6" s="39" t="s">
        <v>186</v>
      </c>
      <c r="D6" s="39" t="s">
        <v>187</v>
      </c>
      <c r="E6" s="39" t="s">
        <v>188</v>
      </c>
      <c r="F6" s="39"/>
      <c r="G6" s="39" t="s">
        <v>185</v>
      </c>
      <c r="H6" s="39" t="s">
        <v>186</v>
      </c>
      <c r="I6" s="39" t="s">
        <v>187</v>
      </c>
      <c r="J6" s="39" t="s">
        <v>188</v>
      </c>
    </row>
    <row r="7" spans="1:12" s="10" customFormat="1" ht="15" customHeight="1" x14ac:dyDescent="0.25">
      <c r="A7" s="75" t="s">
        <v>208</v>
      </c>
      <c r="B7" s="64">
        <f>SUM(B8:B18)</f>
        <v>38</v>
      </c>
      <c r="C7" s="64">
        <f>SUM(C8:C18)</f>
        <v>2</v>
      </c>
      <c r="D7" s="64">
        <v>35</v>
      </c>
      <c r="E7" s="64">
        <f>SUM(E8:E18)</f>
        <v>1</v>
      </c>
      <c r="F7" s="75"/>
      <c r="G7" s="59">
        <v>1.0050251256281406</v>
      </c>
      <c r="H7" s="59">
        <v>6.0441220912662436E-2</v>
      </c>
      <c r="I7" s="59">
        <v>7.7092511013215859</v>
      </c>
      <c r="J7" s="59">
        <v>5.5555555555555554</v>
      </c>
    </row>
    <row r="8" spans="1:12" s="10" customFormat="1" ht="15" customHeight="1" x14ac:dyDescent="0.25">
      <c r="A8" s="76" t="s">
        <v>216</v>
      </c>
      <c r="B8" s="58">
        <v>5</v>
      </c>
      <c r="C8" s="58">
        <v>0</v>
      </c>
      <c r="D8" s="58">
        <v>5</v>
      </c>
      <c r="E8" s="43">
        <v>0</v>
      </c>
      <c r="F8" s="77"/>
      <c r="G8" s="49">
        <v>4.4642857142857144</v>
      </c>
      <c r="H8" s="85">
        <v>0</v>
      </c>
      <c r="I8" s="49">
        <v>9.8039215686274517</v>
      </c>
      <c r="J8" s="49">
        <v>0</v>
      </c>
    </row>
    <row r="9" spans="1:12" s="10" customFormat="1" ht="15" customHeight="1" x14ac:dyDescent="0.25">
      <c r="A9" s="76" t="s">
        <v>217</v>
      </c>
      <c r="B9" s="58">
        <v>9</v>
      </c>
      <c r="C9" s="58">
        <v>0</v>
      </c>
      <c r="D9" s="58">
        <v>8</v>
      </c>
      <c r="E9" s="43">
        <v>1</v>
      </c>
      <c r="F9" s="77"/>
      <c r="G9" s="49">
        <v>7.7586206896551726</v>
      </c>
      <c r="H9" s="85">
        <v>0</v>
      </c>
      <c r="I9" s="49">
        <v>12.307692307692308</v>
      </c>
      <c r="J9" s="49">
        <v>50</v>
      </c>
    </row>
    <row r="10" spans="1:12" s="10" customFormat="1" ht="15" customHeight="1" x14ac:dyDescent="0.25">
      <c r="A10" s="76" t="s">
        <v>218</v>
      </c>
      <c r="B10" s="58">
        <v>4</v>
      </c>
      <c r="C10" s="58">
        <v>0</v>
      </c>
      <c r="D10" s="58">
        <v>4</v>
      </c>
      <c r="E10" s="58">
        <v>0</v>
      </c>
      <c r="F10" s="77"/>
      <c r="G10" s="49">
        <v>4.1666666666666661</v>
      </c>
      <c r="H10" s="49">
        <v>0</v>
      </c>
      <c r="I10" s="49">
        <v>8.1632653061224492</v>
      </c>
      <c r="J10" s="49">
        <v>0</v>
      </c>
    </row>
    <row r="11" spans="1:12" s="10" customFormat="1" ht="15" customHeight="1" x14ac:dyDescent="0.25">
      <c r="A11" s="76" t="s">
        <v>221</v>
      </c>
      <c r="B11" s="58">
        <v>1</v>
      </c>
      <c r="C11" s="58">
        <v>0</v>
      </c>
      <c r="D11" s="58">
        <v>1</v>
      </c>
      <c r="E11" s="43">
        <v>0</v>
      </c>
      <c r="F11" s="77"/>
      <c r="G11" s="49">
        <v>0.48543689320388345</v>
      </c>
      <c r="H11" s="49">
        <v>0</v>
      </c>
      <c r="I11" s="49">
        <v>33.333333333333329</v>
      </c>
      <c r="J11" s="49">
        <v>0</v>
      </c>
    </row>
    <row r="12" spans="1:12" s="10" customFormat="1" ht="15" customHeight="1" x14ac:dyDescent="0.25">
      <c r="A12" s="76" t="s">
        <v>223</v>
      </c>
      <c r="B12" s="58">
        <v>2</v>
      </c>
      <c r="C12" s="58">
        <v>1</v>
      </c>
      <c r="D12" s="58">
        <v>1</v>
      </c>
      <c r="E12" s="43">
        <v>0</v>
      </c>
      <c r="F12" s="77"/>
      <c r="G12" s="49">
        <v>0.92592592592592582</v>
      </c>
      <c r="H12" s="49">
        <v>0.60606060606060608</v>
      </c>
      <c r="I12" s="49">
        <v>2.0408163265306123</v>
      </c>
      <c r="J12" s="49">
        <v>0</v>
      </c>
    </row>
    <row r="13" spans="1:12" s="10" customFormat="1" ht="15" customHeight="1" x14ac:dyDescent="0.25">
      <c r="A13" s="76" t="s">
        <v>224</v>
      </c>
      <c r="B13" s="58">
        <v>1</v>
      </c>
      <c r="C13" s="58">
        <v>0</v>
      </c>
      <c r="D13" s="58">
        <v>1</v>
      </c>
      <c r="E13" s="43">
        <v>0</v>
      </c>
      <c r="F13" s="77"/>
      <c r="G13" s="49">
        <v>0.63291139240506333</v>
      </c>
      <c r="H13" s="85">
        <v>0</v>
      </c>
      <c r="I13" s="49">
        <v>7.6923076923076925</v>
      </c>
      <c r="J13" s="49">
        <v>0</v>
      </c>
    </row>
    <row r="14" spans="1:12" s="10" customFormat="1" ht="15" customHeight="1" x14ac:dyDescent="0.25">
      <c r="A14" s="76" t="s">
        <v>227</v>
      </c>
      <c r="B14" s="58">
        <v>9</v>
      </c>
      <c r="C14" s="58">
        <v>1</v>
      </c>
      <c r="D14" s="58">
        <v>8</v>
      </c>
      <c r="E14" s="43">
        <v>0</v>
      </c>
      <c r="F14" s="77"/>
      <c r="G14" s="49">
        <v>4.838709677419355</v>
      </c>
      <c r="H14" s="49">
        <v>0.68493150684931503</v>
      </c>
      <c r="I14" s="49">
        <v>20.512820512820511</v>
      </c>
      <c r="J14" s="49">
        <v>0</v>
      </c>
    </row>
    <row r="15" spans="1:12" s="10" customFormat="1" ht="15" customHeight="1" x14ac:dyDescent="0.25">
      <c r="A15" s="76" t="s">
        <v>229</v>
      </c>
      <c r="B15" s="58">
        <v>4</v>
      </c>
      <c r="C15" s="58">
        <v>0</v>
      </c>
      <c r="D15" s="58">
        <v>4</v>
      </c>
      <c r="E15" s="43">
        <v>0</v>
      </c>
      <c r="F15" s="77"/>
      <c r="G15" s="49">
        <v>2.4844720496894408</v>
      </c>
      <c r="H15" s="49">
        <v>0</v>
      </c>
      <c r="I15" s="49">
        <v>5.7142857142857144</v>
      </c>
      <c r="J15" s="49">
        <v>0</v>
      </c>
    </row>
    <row r="16" spans="1:12" s="10" customFormat="1" ht="15" customHeight="1" x14ac:dyDescent="0.25">
      <c r="A16" s="76" t="s">
        <v>232</v>
      </c>
      <c r="B16" s="58">
        <v>1</v>
      </c>
      <c r="C16" s="58">
        <v>0</v>
      </c>
      <c r="D16" s="58">
        <v>1</v>
      </c>
      <c r="E16" s="43">
        <v>0</v>
      </c>
      <c r="F16" s="77"/>
      <c r="G16" s="49">
        <v>1.0416666666666665</v>
      </c>
      <c r="H16" s="49">
        <v>0</v>
      </c>
      <c r="I16" s="49">
        <v>14.285714285714285</v>
      </c>
      <c r="J16" s="49">
        <v>0</v>
      </c>
    </row>
    <row r="17" spans="1:10" s="10" customFormat="1" ht="15" customHeight="1" x14ac:dyDescent="0.25">
      <c r="A17" s="76" t="s">
        <v>237</v>
      </c>
      <c r="B17" s="43">
        <v>1</v>
      </c>
      <c r="C17" s="43">
        <v>0</v>
      </c>
      <c r="D17" s="43">
        <v>1</v>
      </c>
      <c r="E17" s="43">
        <v>0</v>
      </c>
      <c r="F17" s="77"/>
      <c r="G17" s="49">
        <v>1.1235955056179776</v>
      </c>
      <c r="H17" s="49">
        <v>0</v>
      </c>
      <c r="I17" s="49">
        <v>16.666666666666664</v>
      </c>
      <c r="J17" s="49">
        <v>0</v>
      </c>
    </row>
    <row r="18" spans="1:10" s="10" customFormat="1" ht="15" customHeight="1" thickBot="1" x14ac:dyDescent="0.3">
      <c r="A18" s="78" t="s">
        <v>240</v>
      </c>
      <c r="B18" s="79">
        <v>1</v>
      </c>
      <c r="C18" s="79">
        <v>0</v>
      </c>
      <c r="D18" s="79">
        <v>1</v>
      </c>
      <c r="E18" s="79">
        <v>0</v>
      </c>
      <c r="F18" s="80"/>
      <c r="G18" s="51">
        <v>0.46511627906976744</v>
      </c>
      <c r="H18" s="51">
        <v>0</v>
      </c>
      <c r="I18" s="51">
        <v>14.285714285714285</v>
      </c>
      <c r="J18" s="51">
        <v>0</v>
      </c>
    </row>
    <row r="19" spans="1:10" s="10" customFormat="1" ht="15" customHeight="1" x14ac:dyDescent="0.25">
      <c r="A19" s="167" t="s">
        <v>179</v>
      </c>
      <c r="B19" s="167"/>
      <c r="C19" s="167"/>
      <c r="D19" s="167"/>
      <c r="E19" s="167"/>
      <c r="F19" s="167"/>
      <c r="G19" s="167"/>
      <c r="H19" s="167"/>
      <c r="I19" s="167"/>
      <c r="J19" s="167"/>
    </row>
    <row r="20" spans="1:10" s="10" customFormat="1" ht="15" customHeight="1" x14ac:dyDescent="0.25">
      <c r="A20" s="167" t="s">
        <v>212</v>
      </c>
      <c r="B20" s="167"/>
      <c r="C20" s="167"/>
      <c r="D20" s="167"/>
      <c r="E20" s="167"/>
      <c r="F20" s="167"/>
      <c r="G20" s="167"/>
      <c r="H20" s="167"/>
      <c r="I20" s="167"/>
      <c r="J20" s="167"/>
    </row>
  </sheetData>
  <mergeCells count="9">
    <mergeCell ref="A19:J19"/>
    <mergeCell ref="A20:J20"/>
    <mergeCell ref="L2:L3"/>
    <mergeCell ref="A1:J1"/>
    <mergeCell ref="A2:J2"/>
    <mergeCell ref="A3:J3"/>
    <mergeCell ref="A5:A6"/>
    <mergeCell ref="B5:E5"/>
    <mergeCell ref="G5:J5"/>
  </mergeCells>
  <hyperlinks>
    <hyperlink ref="L2" location="INDICE!A1" display="INDICE" xr:uid="{0F3D1405-142A-48E6-8B61-9C5E6DE9FD2C}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sheetPr>
    <pageSetUpPr fitToPage="1"/>
  </sheetPr>
  <dimension ref="A1:H15"/>
  <sheetViews>
    <sheetView showGridLines="0" zoomScale="172" zoomScaleNormal="172" workbookViewId="0">
      <selection activeCell="H8" sqref="H8"/>
    </sheetView>
  </sheetViews>
  <sheetFormatPr baseColWidth="10" defaultColWidth="23.42578125" defaultRowHeight="15" customHeight="1" x14ac:dyDescent="0.2"/>
  <cols>
    <col min="1" max="1" width="18.42578125" style="53" customWidth="1"/>
    <col min="2" max="3" width="10.7109375" style="53" customWidth="1"/>
    <col min="4" max="4" width="1.7109375" style="53" customWidth="1"/>
    <col min="5" max="6" width="10.7109375" style="53" customWidth="1"/>
    <col min="7" max="7" width="10.7109375" style="3" customWidth="1"/>
    <col min="8" max="8" width="13.140625" style="3" customWidth="1"/>
    <col min="9" max="79" width="10.7109375" style="3" customWidth="1"/>
    <col min="80" max="16384" width="23.42578125" style="3"/>
  </cols>
  <sheetData>
    <row r="1" spans="1:8" s="7" customFormat="1" ht="15" customHeight="1" x14ac:dyDescent="0.3">
      <c r="A1" s="175" t="s">
        <v>353</v>
      </c>
      <c r="B1" s="175"/>
      <c r="C1" s="175"/>
      <c r="D1" s="175"/>
      <c r="E1" s="175"/>
      <c r="F1" s="175"/>
      <c r="G1" s="9"/>
    </row>
    <row r="2" spans="1:8" s="7" customFormat="1" ht="15" customHeight="1" x14ac:dyDescent="0.3">
      <c r="A2" s="176" t="s">
        <v>335</v>
      </c>
      <c r="B2" s="176"/>
      <c r="C2" s="176"/>
      <c r="D2" s="176"/>
      <c r="E2" s="176"/>
      <c r="F2" s="176"/>
      <c r="G2" s="9"/>
      <c r="H2" s="159" t="s">
        <v>1</v>
      </c>
    </row>
    <row r="3" spans="1:8" s="7" customFormat="1" ht="15" customHeight="1" x14ac:dyDescent="0.3">
      <c r="A3" s="176" t="s">
        <v>354</v>
      </c>
      <c r="B3" s="176"/>
      <c r="C3" s="176"/>
      <c r="D3" s="176"/>
      <c r="E3" s="176"/>
      <c r="F3" s="176"/>
      <c r="G3" s="9"/>
      <c r="H3" s="159"/>
    </row>
    <row r="4" spans="1:8" s="7" customFormat="1" ht="15" customHeight="1" x14ac:dyDescent="0.3">
      <c r="A4" s="54"/>
      <c r="B4" s="72"/>
      <c r="C4" s="72"/>
      <c r="D4" s="54"/>
      <c r="E4" s="73"/>
      <c r="F4" s="73"/>
    </row>
    <row r="5" spans="1:8" s="7" customFormat="1" ht="15" customHeight="1" x14ac:dyDescent="0.3">
      <c r="A5" s="177" t="s">
        <v>215</v>
      </c>
      <c r="B5" s="178" t="s">
        <v>170</v>
      </c>
      <c r="C5" s="178"/>
      <c r="D5" s="115"/>
      <c r="E5" s="178" t="s">
        <v>178</v>
      </c>
      <c r="F5" s="178"/>
    </row>
    <row r="6" spans="1:8" s="7" customFormat="1" ht="15" customHeight="1" x14ac:dyDescent="0.3">
      <c r="A6" s="177"/>
      <c r="B6" s="39" t="s">
        <v>185</v>
      </c>
      <c r="C6" s="39" t="s">
        <v>187</v>
      </c>
      <c r="D6" s="39"/>
      <c r="E6" s="39" t="s">
        <v>185</v>
      </c>
      <c r="F6" s="39" t="s">
        <v>187</v>
      </c>
    </row>
    <row r="7" spans="1:8" s="10" customFormat="1" ht="15" customHeight="1" x14ac:dyDescent="0.25">
      <c r="A7" s="75" t="s">
        <v>208</v>
      </c>
      <c r="B7" s="100">
        <v>4</v>
      </c>
      <c r="C7" s="100">
        <v>4</v>
      </c>
      <c r="D7" s="81"/>
      <c r="E7" s="59">
        <v>0.10579211848717271</v>
      </c>
      <c r="F7" s="59">
        <v>0.88105726872246704</v>
      </c>
    </row>
    <row r="8" spans="1:8" s="10" customFormat="1" ht="15" customHeight="1" x14ac:dyDescent="0.25">
      <c r="A8" s="77" t="s">
        <v>217</v>
      </c>
      <c r="B8" s="43">
        <v>1</v>
      </c>
      <c r="C8" s="43">
        <v>1</v>
      </c>
      <c r="D8" s="82"/>
      <c r="E8" s="49">
        <v>0.86206896551724133</v>
      </c>
      <c r="F8" s="49">
        <v>1.5384615384615385</v>
      </c>
    </row>
    <row r="9" spans="1:8" s="10" customFormat="1" ht="15" customHeight="1" x14ac:dyDescent="0.25">
      <c r="A9" s="77" t="s">
        <v>223</v>
      </c>
      <c r="B9" s="43">
        <v>1</v>
      </c>
      <c r="C9" s="43">
        <v>1</v>
      </c>
      <c r="D9" s="82"/>
      <c r="E9" s="49">
        <v>0.46296296296296291</v>
      </c>
      <c r="F9" s="49">
        <v>2.0408163265306123</v>
      </c>
    </row>
    <row r="10" spans="1:8" s="10" customFormat="1" ht="15" customHeight="1" x14ac:dyDescent="0.25">
      <c r="A10" s="77" t="s">
        <v>227</v>
      </c>
      <c r="B10" s="43">
        <v>1</v>
      </c>
      <c r="C10" s="43">
        <v>1</v>
      </c>
      <c r="D10" s="82"/>
      <c r="E10" s="49">
        <v>0.53763440860215062</v>
      </c>
      <c r="F10" s="49">
        <v>2.5641025641025639</v>
      </c>
    </row>
    <row r="11" spans="1:8" s="10" customFormat="1" ht="15" customHeight="1" thickBot="1" x14ac:dyDescent="0.3">
      <c r="A11" s="116" t="s">
        <v>232</v>
      </c>
      <c r="B11" s="117">
        <v>1</v>
      </c>
      <c r="C11" s="117">
        <v>1</v>
      </c>
      <c r="D11" s="118"/>
      <c r="E11" s="51">
        <v>1.0416666666666665</v>
      </c>
      <c r="F11" s="51">
        <v>14.285714285714285</v>
      </c>
    </row>
    <row r="12" spans="1:8" s="10" customFormat="1" ht="15" customHeight="1" x14ac:dyDescent="0.25">
      <c r="A12" s="174" t="s">
        <v>179</v>
      </c>
      <c r="B12" s="174"/>
      <c r="C12" s="174"/>
      <c r="D12" s="174"/>
      <c r="E12" s="174"/>
      <c r="F12" s="174"/>
    </row>
    <row r="13" spans="1:8" s="10" customFormat="1" ht="15" customHeight="1" x14ac:dyDescent="0.25">
      <c r="A13" s="174"/>
      <c r="B13" s="174"/>
      <c r="C13" s="174"/>
      <c r="D13" s="174"/>
      <c r="E13" s="174"/>
      <c r="F13" s="174"/>
    </row>
    <row r="14" spans="1:8" s="10" customFormat="1" ht="15" customHeight="1" x14ac:dyDescent="0.25">
      <c r="A14" s="174" t="s">
        <v>212</v>
      </c>
      <c r="B14" s="174"/>
      <c r="C14" s="174"/>
      <c r="D14" s="174"/>
      <c r="E14" s="174"/>
      <c r="F14" s="174"/>
    </row>
    <row r="15" spans="1:8" s="10" customFormat="1" ht="15" customHeight="1" x14ac:dyDescent="0.25">
      <c r="A15" s="174"/>
      <c r="B15" s="174"/>
      <c r="C15" s="174"/>
      <c r="D15" s="174"/>
      <c r="E15" s="174"/>
      <c r="F15" s="174"/>
    </row>
  </sheetData>
  <mergeCells count="9">
    <mergeCell ref="A12:F13"/>
    <mergeCell ref="A14:F15"/>
    <mergeCell ref="H2:H3"/>
    <mergeCell ref="A1:F1"/>
    <mergeCell ref="A2:F2"/>
    <mergeCell ref="A3:F3"/>
    <mergeCell ref="A5:A6"/>
    <mergeCell ref="B5:C5"/>
    <mergeCell ref="E5:F5"/>
  </mergeCells>
  <hyperlinks>
    <hyperlink ref="H2" location="INDICE!A1" display="INDICE" xr:uid="{EA9BC3A3-151E-4041-AFAC-549EC339E53E}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sheetPr>
    <pageSetUpPr fitToPage="1"/>
  </sheetPr>
  <dimension ref="A1:G34"/>
  <sheetViews>
    <sheetView showGridLines="0" zoomScale="172" zoomScaleNormal="172" workbookViewId="0">
      <selection activeCell="G1" sqref="G1:G1048576"/>
    </sheetView>
  </sheetViews>
  <sheetFormatPr baseColWidth="10" defaultColWidth="23.42578125" defaultRowHeight="15" customHeight="1" x14ac:dyDescent="0.2"/>
  <cols>
    <col min="1" max="1" width="19.140625" style="53" customWidth="1"/>
    <col min="2" max="5" width="11.7109375" style="53" customWidth="1"/>
    <col min="6" max="6" width="10.7109375" style="3" customWidth="1"/>
    <col min="7" max="7" width="14" style="3" customWidth="1"/>
    <col min="8" max="75" width="10.7109375" style="3" customWidth="1"/>
    <col min="76" max="16384" width="23.42578125" style="3"/>
  </cols>
  <sheetData>
    <row r="1" spans="1:7" s="7" customFormat="1" ht="15" customHeight="1" x14ac:dyDescent="0.3">
      <c r="A1" s="168" t="s">
        <v>355</v>
      </c>
      <c r="B1" s="168"/>
      <c r="C1" s="168"/>
      <c r="D1" s="168"/>
      <c r="E1" s="168"/>
      <c r="F1" s="9"/>
    </row>
    <row r="2" spans="1:7" s="7" customFormat="1" ht="15" customHeight="1" x14ac:dyDescent="0.3">
      <c r="A2" s="168" t="s">
        <v>356</v>
      </c>
      <c r="B2" s="168"/>
      <c r="C2" s="168"/>
      <c r="D2" s="168"/>
      <c r="E2" s="168"/>
      <c r="F2" s="9"/>
      <c r="G2" s="159" t="s">
        <v>1</v>
      </c>
    </row>
    <row r="3" spans="1:7" s="7" customFormat="1" ht="15" customHeight="1" x14ac:dyDescent="0.3">
      <c r="A3" s="168" t="s">
        <v>357</v>
      </c>
      <c r="B3" s="168"/>
      <c r="C3" s="168"/>
      <c r="D3" s="168"/>
      <c r="E3" s="168"/>
      <c r="F3" s="9"/>
      <c r="G3" s="159"/>
    </row>
    <row r="4" spans="1:7" s="7" customFormat="1" ht="15" customHeight="1" x14ac:dyDescent="0.3">
      <c r="A4" s="92"/>
      <c r="B4" s="92"/>
      <c r="C4" s="92"/>
      <c r="D4" s="92"/>
      <c r="E4" s="92"/>
    </row>
    <row r="5" spans="1:7" s="7" customFormat="1" ht="30" customHeight="1" x14ac:dyDescent="0.3">
      <c r="A5" s="38" t="s">
        <v>207</v>
      </c>
      <c r="B5" s="62" t="s">
        <v>176</v>
      </c>
      <c r="C5" s="62" t="s">
        <v>358</v>
      </c>
      <c r="D5" s="62" t="s">
        <v>173</v>
      </c>
      <c r="E5" s="62" t="s">
        <v>174</v>
      </c>
    </row>
    <row r="6" spans="1:7" s="7" customFormat="1" ht="15" customHeight="1" x14ac:dyDescent="0.3">
      <c r="A6" s="166" t="s">
        <v>170</v>
      </c>
      <c r="B6" s="166"/>
      <c r="C6" s="166"/>
      <c r="D6" s="166"/>
      <c r="E6" s="166"/>
    </row>
    <row r="7" spans="1:7" s="10" customFormat="1" ht="15" customHeight="1" x14ac:dyDescent="0.25">
      <c r="A7" s="63" t="s">
        <v>208</v>
      </c>
      <c r="B7" s="64">
        <v>2749</v>
      </c>
      <c r="C7" s="64">
        <v>92</v>
      </c>
      <c r="D7" s="64">
        <v>94</v>
      </c>
      <c r="E7" s="64">
        <v>20</v>
      </c>
    </row>
    <row r="8" spans="1:7" s="10" customFormat="1" ht="15" customHeight="1" x14ac:dyDescent="0.25">
      <c r="A8" s="65" t="s">
        <v>186</v>
      </c>
      <c r="B8" s="58">
        <v>2412</v>
      </c>
      <c r="C8" s="58">
        <v>87</v>
      </c>
      <c r="D8" s="58">
        <v>33</v>
      </c>
      <c r="E8" s="58">
        <v>16</v>
      </c>
    </row>
    <row r="9" spans="1:7" s="10" customFormat="1" ht="15" customHeight="1" x14ac:dyDescent="0.25">
      <c r="A9" s="65" t="s">
        <v>187</v>
      </c>
      <c r="B9" s="58">
        <v>320</v>
      </c>
      <c r="C9" s="58">
        <v>5</v>
      </c>
      <c r="D9" s="58">
        <v>60</v>
      </c>
      <c r="E9" s="58">
        <v>4</v>
      </c>
    </row>
    <row r="10" spans="1:7" s="10" customFormat="1" ht="15" customHeight="1" x14ac:dyDescent="0.25">
      <c r="A10" s="65" t="s">
        <v>188</v>
      </c>
      <c r="B10" s="58">
        <v>17</v>
      </c>
      <c r="C10" s="58">
        <v>0</v>
      </c>
      <c r="D10" s="58">
        <v>1</v>
      </c>
      <c r="E10" s="58">
        <v>0</v>
      </c>
    </row>
    <row r="11" spans="1:7" s="10" customFormat="1" ht="15" customHeight="1" x14ac:dyDescent="0.25">
      <c r="A11" s="63" t="s">
        <v>209</v>
      </c>
      <c r="B11" s="64">
        <v>1267</v>
      </c>
      <c r="C11" s="64">
        <v>18</v>
      </c>
      <c r="D11" s="64">
        <v>87</v>
      </c>
      <c r="E11" s="64">
        <v>4</v>
      </c>
    </row>
    <row r="12" spans="1:7" s="10" customFormat="1" ht="15" customHeight="1" x14ac:dyDescent="0.25">
      <c r="A12" s="65" t="s">
        <v>186</v>
      </c>
      <c r="B12" s="58">
        <v>954</v>
      </c>
      <c r="C12" s="58">
        <v>13</v>
      </c>
      <c r="D12" s="58">
        <v>30</v>
      </c>
      <c r="E12" s="58">
        <v>1</v>
      </c>
    </row>
    <row r="13" spans="1:7" s="10" customFormat="1" ht="15" customHeight="1" x14ac:dyDescent="0.25">
      <c r="A13" s="65" t="s">
        <v>187</v>
      </c>
      <c r="B13" s="58">
        <v>296</v>
      </c>
      <c r="C13" s="58">
        <v>5</v>
      </c>
      <c r="D13" s="58">
        <v>56</v>
      </c>
      <c r="E13" s="58">
        <v>3</v>
      </c>
    </row>
    <row r="14" spans="1:7" s="10" customFormat="1" ht="15" customHeight="1" x14ac:dyDescent="0.25">
      <c r="A14" s="65" t="s">
        <v>188</v>
      </c>
      <c r="B14" s="58">
        <v>17</v>
      </c>
      <c r="C14" s="58">
        <v>0</v>
      </c>
      <c r="D14" s="58">
        <v>1</v>
      </c>
      <c r="E14" s="58">
        <v>0</v>
      </c>
    </row>
    <row r="15" spans="1:7" s="10" customFormat="1" ht="15" customHeight="1" x14ac:dyDescent="0.25">
      <c r="A15" s="63" t="s">
        <v>210</v>
      </c>
      <c r="B15" s="64">
        <v>1482</v>
      </c>
      <c r="C15" s="64">
        <v>74</v>
      </c>
      <c r="D15" s="64">
        <v>7</v>
      </c>
      <c r="E15" s="64">
        <v>16</v>
      </c>
    </row>
    <row r="16" spans="1:7" s="10" customFormat="1" ht="15" customHeight="1" x14ac:dyDescent="0.25">
      <c r="A16" s="65" t="s">
        <v>186</v>
      </c>
      <c r="B16" s="58">
        <v>1458</v>
      </c>
      <c r="C16" s="58">
        <v>74</v>
      </c>
      <c r="D16" s="58">
        <v>3</v>
      </c>
      <c r="E16" s="58">
        <v>15</v>
      </c>
    </row>
    <row r="17" spans="1:5" s="10" customFormat="1" ht="15" customHeight="1" x14ac:dyDescent="0.25">
      <c r="A17" s="65" t="s">
        <v>187</v>
      </c>
      <c r="B17" s="58">
        <v>24</v>
      </c>
      <c r="C17" s="58">
        <v>0</v>
      </c>
      <c r="D17" s="58">
        <v>4</v>
      </c>
      <c r="E17" s="58">
        <v>1</v>
      </c>
    </row>
    <row r="18" spans="1:5" s="10" customFormat="1" ht="15" customHeight="1" x14ac:dyDescent="0.25">
      <c r="A18" s="65" t="s">
        <v>188</v>
      </c>
      <c r="B18" s="58">
        <v>0</v>
      </c>
      <c r="C18" s="58">
        <v>0</v>
      </c>
      <c r="D18" s="58">
        <v>0</v>
      </c>
      <c r="E18" s="58">
        <v>0</v>
      </c>
    </row>
    <row r="19" spans="1:5" s="10" customFormat="1" ht="15" customHeight="1" x14ac:dyDescent="0.25">
      <c r="A19" s="65"/>
      <c r="B19" s="58"/>
      <c r="C19" s="58"/>
      <c r="D19" s="58"/>
      <c r="E19" s="58"/>
    </row>
    <row r="20" spans="1:5" s="10" customFormat="1" ht="15" customHeight="1" x14ac:dyDescent="0.25">
      <c r="A20" s="166" t="s">
        <v>178</v>
      </c>
      <c r="B20" s="166"/>
      <c r="C20" s="166"/>
      <c r="D20" s="166"/>
      <c r="E20" s="166"/>
    </row>
    <row r="21" spans="1:5" s="10" customFormat="1" ht="15" customHeight="1" x14ac:dyDescent="0.25">
      <c r="A21" s="63" t="s">
        <v>208</v>
      </c>
      <c r="B21" s="66">
        <v>68.332090479741495</v>
      </c>
      <c r="C21" s="66">
        <v>2.2868506089982601</v>
      </c>
      <c r="D21" s="66">
        <v>2.3365647526721354</v>
      </c>
      <c r="E21" s="66">
        <v>0.49714143673875216</v>
      </c>
    </row>
    <row r="22" spans="1:5" s="10" customFormat="1" ht="15" customHeight="1" x14ac:dyDescent="0.25">
      <c r="A22" s="65" t="s">
        <v>186</v>
      </c>
      <c r="B22" s="67">
        <v>65.632653061224488</v>
      </c>
      <c r="C22" s="67">
        <v>2.3673469387755102</v>
      </c>
      <c r="D22" s="67">
        <v>0.89795918367346939</v>
      </c>
      <c r="E22" s="67">
        <v>0.43537414965986393</v>
      </c>
    </row>
    <row r="23" spans="1:5" s="10" customFormat="1" ht="15" customHeight="1" x14ac:dyDescent="0.25">
      <c r="A23" s="65" t="s">
        <v>187</v>
      </c>
      <c r="B23" s="67">
        <v>96.969696969696969</v>
      </c>
      <c r="C23" s="67">
        <v>1.5151515151515151</v>
      </c>
      <c r="D23" s="67">
        <v>18.181818181818183</v>
      </c>
      <c r="E23" s="67">
        <v>1.2121212121212122</v>
      </c>
    </row>
    <row r="24" spans="1:5" s="10" customFormat="1" ht="15" customHeight="1" x14ac:dyDescent="0.25">
      <c r="A24" s="65" t="s">
        <v>188</v>
      </c>
      <c r="B24" s="67">
        <v>94.444444444444443</v>
      </c>
      <c r="C24" s="67">
        <v>0</v>
      </c>
      <c r="D24" s="67">
        <v>5.5555555555555554</v>
      </c>
      <c r="E24" s="67">
        <v>0</v>
      </c>
    </row>
    <row r="25" spans="1:5" s="10" customFormat="1" ht="15" customHeight="1" x14ac:dyDescent="0.25">
      <c r="A25" s="63" t="s">
        <v>209</v>
      </c>
      <c r="B25" s="66">
        <v>87.319090282563749</v>
      </c>
      <c r="C25" s="66">
        <v>1.2405237767057202</v>
      </c>
      <c r="D25" s="66">
        <v>5.9958649207443138</v>
      </c>
      <c r="E25" s="66">
        <v>0.2756719503790489</v>
      </c>
    </row>
    <row r="26" spans="1:5" s="10" customFormat="1" ht="15" customHeight="1" x14ac:dyDescent="0.25">
      <c r="A26" s="65" t="s">
        <v>186</v>
      </c>
      <c r="B26" s="67">
        <v>84.499557130203712</v>
      </c>
      <c r="C26" s="67">
        <v>1.1514614703277237</v>
      </c>
      <c r="D26" s="67">
        <v>2.6572187776793621</v>
      </c>
      <c r="E26" s="67">
        <v>8.8573959255978746E-2</v>
      </c>
    </row>
    <row r="27" spans="1:5" s="10" customFormat="1" ht="15" customHeight="1" x14ac:dyDescent="0.25">
      <c r="A27" s="65" t="s">
        <v>187</v>
      </c>
      <c r="B27" s="67">
        <v>97.368421052631575</v>
      </c>
      <c r="C27" s="67">
        <v>1.6447368421052631</v>
      </c>
      <c r="D27" s="67">
        <v>18.421052631578945</v>
      </c>
      <c r="E27" s="67">
        <v>0.98684210526315785</v>
      </c>
    </row>
    <row r="28" spans="1:5" s="10" customFormat="1" ht="15" customHeight="1" x14ac:dyDescent="0.25">
      <c r="A28" s="65" t="s">
        <v>188</v>
      </c>
      <c r="B28" s="67">
        <v>94.444444444444443</v>
      </c>
      <c r="C28" s="67">
        <v>0</v>
      </c>
      <c r="D28" s="67">
        <v>5.5555555555555554</v>
      </c>
      <c r="E28" s="67">
        <v>0</v>
      </c>
    </row>
    <row r="29" spans="1:5" s="10" customFormat="1" ht="15" customHeight="1" x14ac:dyDescent="0.25">
      <c r="A29" s="63" t="s">
        <v>210</v>
      </c>
      <c r="B29" s="66">
        <v>57.620528771384137</v>
      </c>
      <c r="C29" s="66">
        <v>2.8771384136858478</v>
      </c>
      <c r="D29" s="66">
        <v>0.27216174183514774</v>
      </c>
      <c r="E29" s="66">
        <v>0.62208398133748055</v>
      </c>
    </row>
    <row r="30" spans="1:5" s="10" customFormat="1" ht="15" customHeight="1" x14ac:dyDescent="0.25">
      <c r="A30" s="65" t="s">
        <v>186</v>
      </c>
      <c r="B30" s="67">
        <v>57.2663000785546</v>
      </c>
      <c r="C30" s="67">
        <v>2.9065200314218385</v>
      </c>
      <c r="D30" s="67">
        <v>0.1178318931657502</v>
      </c>
      <c r="E30" s="67">
        <v>0.58915946582875101</v>
      </c>
    </row>
    <row r="31" spans="1:5" s="10" customFormat="1" ht="15" customHeight="1" x14ac:dyDescent="0.25">
      <c r="A31" s="65" t="s">
        <v>187</v>
      </c>
      <c r="B31" s="67">
        <v>92.307692307692307</v>
      </c>
      <c r="C31" s="67">
        <v>0</v>
      </c>
      <c r="D31" s="67">
        <v>15.384615384615385</v>
      </c>
      <c r="E31" s="67">
        <v>3.8461538461538463</v>
      </c>
    </row>
    <row r="32" spans="1:5" s="10" customFormat="1" ht="15" customHeight="1" thickBot="1" x14ac:dyDescent="0.3">
      <c r="A32" s="69" t="s">
        <v>188</v>
      </c>
      <c r="B32" s="70">
        <v>0</v>
      </c>
      <c r="C32" s="70">
        <v>0</v>
      </c>
      <c r="D32" s="70">
        <v>0</v>
      </c>
      <c r="E32" s="70">
        <v>0</v>
      </c>
    </row>
    <row r="33" spans="1:5" s="10" customFormat="1" ht="15" customHeight="1" x14ac:dyDescent="0.25">
      <c r="A33" s="173" t="s">
        <v>212</v>
      </c>
      <c r="B33" s="173"/>
      <c r="C33" s="173"/>
      <c r="D33" s="173"/>
      <c r="E33" s="173"/>
    </row>
    <row r="34" spans="1:5" s="10" customFormat="1" ht="15" customHeight="1" x14ac:dyDescent="0.25">
      <c r="A34" s="174"/>
      <c r="B34" s="174"/>
      <c r="C34" s="174"/>
      <c r="D34" s="174"/>
      <c r="E34" s="174"/>
    </row>
  </sheetData>
  <mergeCells count="7">
    <mergeCell ref="A20:E20"/>
    <mergeCell ref="A33:E34"/>
    <mergeCell ref="G2:G3"/>
    <mergeCell ref="A1:E1"/>
    <mergeCell ref="A2:E2"/>
    <mergeCell ref="A3:E3"/>
    <mergeCell ref="A6:E6"/>
  </mergeCells>
  <hyperlinks>
    <hyperlink ref="G2" location="INDICE!A1" display="INDICE" xr:uid="{364380B5-9D5B-43F0-ABE4-C11AEB11F9BC}"/>
  </hyperlinks>
  <printOptions horizontalCentered="1"/>
  <pageMargins left="0.70866141732283472" right="0.70866141732283472" top="0.74803149606299213" bottom="0.74803149606299213" header="0.31496062992125984" footer="0.31496062992125984"/>
  <pageSetup scale="98" orientation="landscape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sheetPr>
    <pageSetUpPr fitToPage="1"/>
  </sheetPr>
  <dimension ref="A1:L35"/>
  <sheetViews>
    <sheetView showGridLines="0" zoomScale="172" zoomScaleNormal="172" workbookViewId="0">
      <selection activeCell="L6" sqref="L6"/>
    </sheetView>
  </sheetViews>
  <sheetFormatPr baseColWidth="10" defaultColWidth="23.42578125" defaultRowHeight="15" customHeight="1" x14ac:dyDescent="0.2"/>
  <cols>
    <col min="1" max="1" width="18.5703125" style="53" customWidth="1"/>
    <col min="2" max="4" width="8.7109375" style="53" customWidth="1"/>
    <col min="5" max="5" width="15.42578125" style="53" customWidth="1"/>
    <col min="6" max="6" width="1.7109375" style="53" customWidth="1"/>
    <col min="7" max="9" width="8.7109375" style="53" customWidth="1"/>
    <col min="10" max="10" width="15.42578125" style="53" customWidth="1"/>
    <col min="11" max="11" width="10.7109375" style="3" customWidth="1"/>
    <col min="12" max="12" width="14" style="3" customWidth="1"/>
    <col min="13" max="81" width="10.7109375" style="3" customWidth="1"/>
    <col min="82" max="16384" width="23.42578125" style="3"/>
  </cols>
  <sheetData>
    <row r="1" spans="1:12" s="7" customFormat="1" ht="15" customHeight="1" x14ac:dyDescent="0.3">
      <c r="A1" s="175" t="s">
        <v>359</v>
      </c>
      <c r="B1" s="175"/>
      <c r="C1" s="175"/>
      <c r="D1" s="175"/>
      <c r="E1" s="175"/>
      <c r="F1" s="175"/>
      <c r="G1" s="175"/>
      <c r="H1" s="175"/>
      <c r="I1" s="175"/>
      <c r="J1" s="175"/>
      <c r="K1" s="9"/>
    </row>
    <row r="2" spans="1:12" s="7" customFormat="1" ht="15" customHeight="1" x14ac:dyDescent="0.3">
      <c r="A2" s="176" t="s">
        <v>360</v>
      </c>
      <c r="B2" s="176"/>
      <c r="C2" s="176"/>
      <c r="D2" s="176"/>
      <c r="E2" s="176"/>
      <c r="F2" s="176"/>
      <c r="G2" s="176"/>
      <c r="H2" s="176"/>
      <c r="I2" s="176"/>
      <c r="J2" s="176"/>
      <c r="K2" s="9"/>
      <c r="L2" s="159" t="s">
        <v>1</v>
      </c>
    </row>
    <row r="3" spans="1:12" s="7" customFormat="1" ht="15" customHeight="1" x14ac:dyDescent="0.3">
      <c r="A3" s="176" t="s">
        <v>214</v>
      </c>
      <c r="B3" s="176"/>
      <c r="C3" s="176"/>
      <c r="D3" s="176"/>
      <c r="E3" s="176"/>
      <c r="F3" s="176"/>
      <c r="G3" s="176"/>
      <c r="H3" s="176"/>
      <c r="I3" s="176"/>
      <c r="J3" s="176"/>
      <c r="K3" s="9"/>
      <c r="L3" s="159"/>
    </row>
    <row r="4" spans="1:12" s="7" customFormat="1" ht="15" customHeight="1" x14ac:dyDescent="0.3">
      <c r="A4" s="54"/>
      <c r="B4" s="72"/>
      <c r="C4" s="72"/>
      <c r="D4" s="72"/>
      <c r="E4" s="72"/>
      <c r="F4" s="54"/>
      <c r="G4" s="73"/>
      <c r="H4" s="73"/>
      <c r="I4" s="73"/>
      <c r="J4" s="73"/>
    </row>
    <row r="5" spans="1:12" s="7" customFormat="1" ht="15" customHeight="1" x14ac:dyDescent="0.3">
      <c r="A5" s="177" t="s">
        <v>215</v>
      </c>
      <c r="B5" s="178" t="s">
        <v>170</v>
      </c>
      <c r="C5" s="178"/>
      <c r="D5" s="178"/>
      <c r="E5" s="178"/>
      <c r="F5" s="74"/>
      <c r="G5" s="178" t="s">
        <v>178</v>
      </c>
      <c r="H5" s="178"/>
      <c r="I5" s="178"/>
      <c r="J5" s="178"/>
    </row>
    <row r="6" spans="1:12" s="7" customFormat="1" ht="15" customHeight="1" x14ac:dyDescent="0.3">
      <c r="A6" s="177"/>
      <c r="B6" s="39" t="s">
        <v>185</v>
      </c>
      <c r="C6" s="39" t="s">
        <v>186</v>
      </c>
      <c r="D6" s="39" t="s">
        <v>187</v>
      </c>
      <c r="E6" s="39" t="s">
        <v>188</v>
      </c>
      <c r="F6" s="39"/>
      <c r="G6" s="39" t="s">
        <v>185</v>
      </c>
      <c r="H6" s="39" t="s">
        <v>186</v>
      </c>
      <c r="I6" s="39" t="s">
        <v>187</v>
      </c>
      <c r="J6" s="39" t="s">
        <v>188</v>
      </c>
    </row>
    <row r="7" spans="1:12" s="10" customFormat="1" ht="15" customHeight="1" x14ac:dyDescent="0.25">
      <c r="A7" s="75" t="s">
        <v>208</v>
      </c>
      <c r="B7" s="64">
        <v>2749</v>
      </c>
      <c r="C7" s="64">
        <v>2412</v>
      </c>
      <c r="D7" s="64">
        <f t="shared" ref="D7" si="0">SUM(D8:D34)</f>
        <v>320</v>
      </c>
      <c r="E7" s="64">
        <v>17</v>
      </c>
      <c r="F7" s="81"/>
      <c r="G7" s="59">
        <v>68.324216807558429</v>
      </c>
      <c r="H7" s="59">
        <v>65.605442176870739</v>
      </c>
      <c r="I7" s="59">
        <v>96.969696969696969</v>
      </c>
      <c r="J7" s="59">
        <v>94.444444444444443</v>
      </c>
    </row>
    <row r="8" spans="1:12" s="10" customFormat="1" ht="15" customHeight="1" x14ac:dyDescent="0.25">
      <c r="A8" s="76" t="s">
        <v>216</v>
      </c>
      <c r="B8" s="43">
        <f>SUM(C8:E8)</f>
        <v>74</v>
      </c>
      <c r="C8" s="43">
        <v>40</v>
      </c>
      <c r="D8" s="43">
        <v>31</v>
      </c>
      <c r="E8" s="43">
        <v>3</v>
      </c>
      <c r="F8" s="82"/>
      <c r="G8" s="49">
        <v>91.358024691358025</v>
      </c>
      <c r="H8" s="49">
        <v>88.888888888888886</v>
      </c>
      <c r="I8" s="49">
        <v>93.939393939393938</v>
      </c>
      <c r="J8" s="49">
        <v>100</v>
      </c>
    </row>
    <row r="9" spans="1:12" s="10" customFormat="1" ht="15" customHeight="1" x14ac:dyDescent="0.25">
      <c r="A9" s="76" t="s">
        <v>217</v>
      </c>
      <c r="B9" s="43">
        <f t="shared" ref="B9:B34" si="1">SUM(C9:E9)</f>
        <v>91</v>
      </c>
      <c r="C9" s="43">
        <v>44</v>
      </c>
      <c r="D9" s="43">
        <v>45</v>
      </c>
      <c r="E9" s="43">
        <v>2</v>
      </c>
      <c r="F9" s="82"/>
      <c r="G9" s="49">
        <v>95.78947368421052</v>
      </c>
      <c r="H9" s="49">
        <v>95.652173913043484</v>
      </c>
      <c r="I9" s="49">
        <v>95.744680851063833</v>
      </c>
      <c r="J9" s="49">
        <v>100</v>
      </c>
    </row>
    <row r="10" spans="1:12" s="10" customFormat="1" ht="15" customHeight="1" x14ac:dyDescent="0.25">
      <c r="A10" s="76" t="s">
        <v>218</v>
      </c>
      <c r="B10" s="58">
        <f t="shared" si="1"/>
        <v>76</v>
      </c>
      <c r="C10" s="58">
        <v>38</v>
      </c>
      <c r="D10" s="58">
        <v>37</v>
      </c>
      <c r="E10" s="43">
        <v>1</v>
      </c>
      <c r="F10" s="82"/>
      <c r="G10" s="49">
        <v>96.202531645569621</v>
      </c>
      <c r="H10" s="49">
        <v>92.682926829268297</v>
      </c>
      <c r="I10" s="49">
        <v>100</v>
      </c>
      <c r="J10" s="49">
        <v>100</v>
      </c>
    </row>
    <row r="11" spans="1:12" s="10" customFormat="1" ht="15" customHeight="1" x14ac:dyDescent="0.25">
      <c r="A11" s="76" t="s">
        <v>219</v>
      </c>
      <c r="B11" s="43">
        <f t="shared" si="1"/>
        <v>110</v>
      </c>
      <c r="C11" s="43">
        <v>96</v>
      </c>
      <c r="D11" s="43">
        <v>14</v>
      </c>
      <c r="E11" s="43">
        <v>0</v>
      </c>
      <c r="F11" s="82"/>
      <c r="G11" s="49">
        <v>82.089552238805979</v>
      </c>
      <c r="H11" s="49">
        <v>80</v>
      </c>
      <c r="I11" s="49">
        <v>100</v>
      </c>
      <c r="J11" s="49">
        <v>0</v>
      </c>
    </row>
    <row r="12" spans="1:12" s="10" customFormat="1" ht="15" customHeight="1" x14ac:dyDescent="0.25">
      <c r="A12" s="76" t="s">
        <v>220</v>
      </c>
      <c r="B12" s="43">
        <f t="shared" si="1"/>
        <v>73</v>
      </c>
      <c r="C12" s="43">
        <v>68</v>
      </c>
      <c r="D12" s="43">
        <v>5</v>
      </c>
      <c r="E12" s="43">
        <v>0</v>
      </c>
      <c r="F12" s="82"/>
      <c r="G12" s="49">
        <v>62.393162393162392</v>
      </c>
      <c r="H12" s="49">
        <v>60.714285714285708</v>
      </c>
      <c r="I12" s="49">
        <v>100</v>
      </c>
      <c r="J12" s="49">
        <v>0</v>
      </c>
    </row>
    <row r="13" spans="1:12" s="10" customFormat="1" ht="15" customHeight="1" x14ac:dyDescent="0.25">
      <c r="A13" s="76" t="s">
        <v>221</v>
      </c>
      <c r="B13" s="43">
        <f t="shared" si="1"/>
        <v>163</v>
      </c>
      <c r="C13" s="43">
        <v>159</v>
      </c>
      <c r="D13" s="43">
        <v>3</v>
      </c>
      <c r="E13" s="43">
        <v>1</v>
      </c>
      <c r="F13" s="82"/>
      <c r="G13" s="49">
        <v>71.179039301310041</v>
      </c>
      <c r="H13" s="49">
        <v>70.666666666666671</v>
      </c>
      <c r="I13" s="49">
        <v>100</v>
      </c>
      <c r="J13" s="49">
        <v>100</v>
      </c>
    </row>
    <row r="14" spans="1:12" s="10" customFormat="1" ht="15" customHeight="1" x14ac:dyDescent="0.25">
      <c r="A14" s="76" t="s">
        <v>222</v>
      </c>
      <c r="B14" s="43">
        <f t="shared" si="1"/>
        <v>44</v>
      </c>
      <c r="C14" s="43">
        <v>44</v>
      </c>
      <c r="D14" s="43">
        <v>0</v>
      </c>
      <c r="E14" s="43">
        <v>0</v>
      </c>
      <c r="F14" s="82"/>
      <c r="G14" s="49">
        <v>63.768115942028977</v>
      </c>
      <c r="H14" s="49">
        <v>63.768115942028977</v>
      </c>
      <c r="I14" s="49">
        <v>0</v>
      </c>
      <c r="J14" s="49">
        <v>0</v>
      </c>
    </row>
    <row r="15" spans="1:12" s="10" customFormat="1" ht="15" customHeight="1" x14ac:dyDescent="0.25">
      <c r="A15" s="76" t="s">
        <v>223</v>
      </c>
      <c r="B15" s="43">
        <f t="shared" si="1"/>
        <v>188</v>
      </c>
      <c r="C15" s="43">
        <v>151</v>
      </c>
      <c r="D15" s="43">
        <v>35</v>
      </c>
      <c r="E15" s="43">
        <v>2</v>
      </c>
      <c r="F15" s="82"/>
      <c r="G15" s="49">
        <v>93.069306930693074</v>
      </c>
      <c r="H15" s="49">
        <v>92.638036809815944</v>
      </c>
      <c r="I15" s="49">
        <v>97.222222222222214</v>
      </c>
      <c r="J15" s="49">
        <v>66.666666666666657</v>
      </c>
    </row>
    <row r="16" spans="1:12" s="10" customFormat="1" ht="15" customHeight="1" x14ac:dyDescent="0.25">
      <c r="A16" s="76" t="s">
        <v>224</v>
      </c>
      <c r="B16" s="43">
        <f t="shared" si="1"/>
        <v>138</v>
      </c>
      <c r="C16" s="43">
        <v>131</v>
      </c>
      <c r="D16" s="43">
        <v>6</v>
      </c>
      <c r="E16" s="43">
        <v>1</v>
      </c>
      <c r="F16" s="82"/>
      <c r="G16" s="49">
        <v>90.196078431372555</v>
      </c>
      <c r="H16" s="49">
        <v>89.726027397260282</v>
      </c>
      <c r="I16" s="49">
        <v>100</v>
      </c>
      <c r="J16" s="49">
        <v>100</v>
      </c>
    </row>
    <row r="17" spans="1:10" s="10" customFormat="1" ht="15" customHeight="1" x14ac:dyDescent="0.25">
      <c r="A17" s="76" t="s">
        <v>225</v>
      </c>
      <c r="B17" s="43">
        <f t="shared" si="1"/>
        <v>184</v>
      </c>
      <c r="C17" s="43">
        <v>176</v>
      </c>
      <c r="D17" s="43">
        <v>7</v>
      </c>
      <c r="E17" s="43">
        <v>1</v>
      </c>
      <c r="F17" s="82"/>
      <c r="G17" s="49">
        <v>60.130718954248366</v>
      </c>
      <c r="H17" s="49">
        <v>59.060402684563762</v>
      </c>
      <c r="I17" s="49">
        <v>100</v>
      </c>
      <c r="J17" s="49">
        <v>100</v>
      </c>
    </row>
    <row r="18" spans="1:10" s="10" customFormat="1" ht="15" customHeight="1" x14ac:dyDescent="0.25">
      <c r="A18" s="76" t="s">
        <v>226</v>
      </c>
      <c r="B18" s="43">
        <f t="shared" si="1"/>
        <v>76</v>
      </c>
      <c r="C18" s="43">
        <v>76</v>
      </c>
      <c r="D18" s="43">
        <v>0</v>
      </c>
      <c r="E18" s="43">
        <v>0</v>
      </c>
      <c r="F18" s="82"/>
      <c r="G18" s="49">
        <v>44.970414201183431</v>
      </c>
      <c r="H18" s="49">
        <v>44.970414201183431</v>
      </c>
      <c r="I18" s="49">
        <v>0</v>
      </c>
      <c r="J18" s="49">
        <v>0</v>
      </c>
    </row>
    <row r="19" spans="1:10" s="10" customFormat="1" ht="15" customHeight="1" x14ac:dyDescent="0.25">
      <c r="A19" s="76" t="s">
        <v>227</v>
      </c>
      <c r="B19" s="43">
        <f t="shared" si="1"/>
        <v>147</v>
      </c>
      <c r="C19" s="43">
        <v>125</v>
      </c>
      <c r="D19" s="43">
        <v>22</v>
      </c>
      <c r="E19" s="43">
        <v>0</v>
      </c>
      <c r="F19" s="82"/>
      <c r="G19" s="49">
        <v>90.740740740740748</v>
      </c>
      <c r="H19" s="49">
        <v>89.285714285714292</v>
      </c>
      <c r="I19" s="49">
        <v>100</v>
      </c>
      <c r="J19" s="49">
        <v>0</v>
      </c>
    </row>
    <row r="20" spans="1:10" s="10" customFormat="1" ht="15" customHeight="1" x14ac:dyDescent="0.25">
      <c r="A20" s="76" t="s">
        <v>228</v>
      </c>
      <c r="B20" s="43">
        <f t="shared" si="1"/>
        <v>76</v>
      </c>
      <c r="C20" s="43">
        <v>73</v>
      </c>
      <c r="D20" s="43">
        <v>2</v>
      </c>
      <c r="E20" s="43">
        <v>1</v>
      </c>
      <c r="F20" s="82"/>
      <c r="G20" s="49">
        <v>42.696629213483142</v>
      </c>
      <c r="H20" s="49">
        <v>41.714285714285715</v>
      </c>
      <c r="I20" s="49">
        <v>100</v>
      </c>
      <c r="J20" s="49">
        <v>100</v>
      </c>
    </row>
    <row r="21" spans="1:10" s="10" customFormat="1" ht="15" customHeight="1" x14ac:dyDescent="0.25">
      <c r="A21" s="76" t="s">
        <v>229</v>
      </c>
      <c r="B21" s="43">
        <f t="shared" si="1"/>
        <v>132</v>
      </c>
      <c r="C21" s="43">
        <v>84</v>
      </c>
      <c r="D21" s="43">
        <v>46</v>
      </c>
      <c r="E21" s="43">
        <v>2</v>
      </c>
      <c r="F21" s="82"/>
      <c r="G21" s="49">
        <v>96.350364963503651</v>
      </c>
      <c r="H21" s="49">
        <v>96.551724137931032</v>
      </c>
      <c r="I21" s="49">
        <v>95.833333333333343</v>
      </c>
      <c r="J21" s="49">
        <v>100</v>
      </c>
    </row>
    <row r="22" spans="1:10" s="10" customFormat="1" ht="15" customHeight="1" x14ac:dyDescent="0.25">
      <c r="A22" s="76" t="s">
        <v>230</v>
      </c>
      <c r="B22" s="43">
        <f t="shared" si="1"/>
        <v>77</v>
      </c>
      <c r="C22" s="43">
        <v>76</v>
      </c>
      <c r="D22" s="43">
        <v>1</v>
      </c>
      <c r="E22" s="43">
        <v>0</v>
      </c>
      <c r="F22" s="82"/>
      <c r="G22" s="49">
        <v>66.956521739130437</v>
      </c>
      <c r="H22" s="49">
        <v>66.666666666666657</v>
      </c>
      <c r="I22" s="49">
        <v>100</v>
      </c>
      <c r="J22" s="49">
        <v>0</v>
      </c>
    </row>
    <row r="23" spans="1:10" s="10" customFormat="1" ht="15" customHeight="1" x14ac:dyDescent="0.25">
      <c r="A23" s="76" t="s">
        <v>231</v>
      </c>
      <c r="B23" s="43">
        <f t="shared" si="1"/>
        <v>80</v>
      </c>
      <c r="C23" s="43">
        <v>73</v>
      </c>
      <c r="D23" s="43">
        <v>7</v>
      </c>
      <c r="E23" s="43">
        <v>0</v>
      </c>
      <c r="F23" s="82"/>
      <c r="G23" s="49">
        <v>80</v>
      </c>
      <c r="H23" s="49">
        <v>78.494623655913969</v>
      </c>
      <c r="I23" s="49">
        <v>100</v>
      </c>
      <c r="J23" s="49">
        <v>0</v>
      </c>
    </row>
    <row r="24" spans="1:10" s="10" customFormat="1" ht="15" customHeight="1" x14ac:dyDescent="0.25">
      <c r="A24" s="76" t="s">
        <v>232</v>
      </c>
      <c r="B24" s="43">
        <f t="shared" si="1"/>
        <v>120</v>
      </c>
      <c r="C24" s="43">
        <v>113</v>
      </c>
      <c r="D24" s="43">
        <v>6</v>
      </c>
      <c r="E24" s="43">
        <v>1</v>
      </c>
      <c r="F24" s="82"/>
      <c r="G24" s="49">
        <v>71.428571428571431</v>
      </c>
      <c r="H24" s="49">
        <v>70.625</v>
      </c>
      <c r="I24" s="49">
        <v>85.714285714285708</v>
      </c>
      <c r="J24" s="49">
        <v>100</v>
      </c>
    </row>
    <row r="25" spans="1:10" s="10" customFormat="1" ht="15" customHeight="1" x14ac:dyDescent="0.25">
      <c r="A25" s="76" t="s">
        <v>233</v>
      </c>
      <c r="B25" s="43">
        <f t="shared" si="1"/>
        <v>101</v>
      </c>
      <c r="C25" s="43">
        <v>90</v>
      </c>
      <c r="D25" s="43">
        <v>10</v>
      </c>
      <c r="E25" s="43">
        <v>1</v>
      </c>
      <c r="F25" s="82"/>
      <c r="G25" s="49">
        <v>93.518518518518519</v>
      </c>
      <c r="H25" s="49">
        <v>92.783505154639172</v>
      </c>
      <c r="I25" s="49">
        <v>100</v>
      </c>
      <c r="J25" s="49">
        <v>100</v>
      </c>
    </row>
    <row r="26" spans="1:10" s="10" customFormat="1" ht="15" customHeight="1" x14ac:dyDescent="0.25">
      <c r="A26" s="76" t="s">
        <v>234</v>
      </c>
      <c r="B26" s="43">
        <f t="shared" si="1"/>
        <v>61</v>
      </c>
      <c r="C26" s="43">
        <v>59</v>
      </c>
      <c r="D26" s="43">
        <v>2</v>
      </c>
      <c r="E26" s="43">
        <v>0</v>
      </c>
      <c r="F26" s="82"/>
      <c r="G26" s="49">
        <v>56.481481481481474</v>
      </c>
      <c r="H26" s="49">
        <v>56.19047619047619</v>
      </c>
      <c r="I26" s="49">
        <v>66.666666666666657</v>
      </c>
      <c r="J26" s="49">
        <v>0</v>
      </c>
    </row>
    <row r="27" spans="1:10" s="10" customFormat="1" ht="15" customHeight="1" x14ac:dyDescent="0.25">
      <c r="A27" s="76" t="s">
        <v>235</v>
      </c>
      <c r="B27" s="43">
        <f t="shared" si="1"/>
        <v>91</v>
      </c>
      <c r="C27" s="43">
        <v>78</v>
      </c>
      <c r="D27" s="43">
        <v>12</v>
      </c>
      <c r="E27" s="43">
        <v>1</v>
      </c>
      <c r="F27" s="82"/>
      <c r="G27" s="49">
        <v>68.939393939393938</v>
      </c>
      <c r="H27" s="49">
        <v>65.546218487394952</v>
      </c>
      <c r="I27" s="49">
        <v>100</v>
      </c>
      <c r="J27" s="49">
        <v>100</v>
      </c>
    </row>
    <row r="28" spans="1:10" s="10" customFormat="1" ht="15" customHeight="1" x14ac:dyDescent="0.25">
      <c r="A28" s="76" t="s">
        <v>236</v>
      </c>
      <c r="B28" s="43">
        <f t="shared" si="1"/>
        <v>152</v>
      </c>
      <c r="C28" s="43">
        <v>149</v>
      </c>
      <c r="D28" s="43">
        <v>3</v>
      </c>
      <c r="E28" s="43">
        <v>0</v>
      </c>
      <c r="F28" s="82"/>
      <c r="G28" s="49">
        <v>53.521126760563376</v>
      </c>
      <c r="H28" s="49">
        <v>53.024911032028463</v>
      </c>
      <c r="I28" s="49">
        <v>100</v>
      </c>
      <c r="J28" s="49">
        <v>0</v>
      </c>
    </row>
    <row r="29" spans="1:10" s="10" customFormat="1" ht="15" customHeight="1" x14ac:dyDescent="0.25">
      <c r="A29" s="76" t="s">
        <v>237</v>
      </c>
      <c r="B29" s="43">
        <f t="shared" si="1"/>
        <v>54</v>
      </c>
      <c r="C29" s="43">
        <v>48</v>
      </c>
      <c r="D29" s="43">
        <v>6</v>
      </c>
      <c r="E29" s="43">
        <v>0</v>
      </c>
      <c r="F29" s="82"/>
      <c r="G29" s="49">
        <v>54.54545454545454</v>
      </c>
      <c r="H29" s="49">
        <v>51.612903225806448</v>
      </c>
      <c r="I29" s="49">
        <v>100</v>
      </c>
      <c r="J29" s="49">
        <v>0</v>
      </c>
    </row>
    <row r="30" spans="1:10" s="10" customFormat="1" ht="15" customHeight="1" x14ac:dyDescent="0.25">
      <c r="A30" s="76" t="s">
        <v>238</v>
      </c>
      <c r="B30" s="43">
        <f t="shared" si="1"/>
        <v>86</v>
      </c>
      <c r="C30" s="43">
        <v>84</v>
      </c>
      <c r="D30" s="43">
        <v>2</v>
      </c>
      <c r="E30" s="43">
        <v>0</v>
      </c>
      <c r="F30" s="82"/>
      <c r="G30" s="49">
        <v>35.98326359832636</v>
      </c>
      <c r="H30" s="49">
        <v>35.443037974683541</v>
      </c>
      <c r="I30" s="49">
        <v>100</v>
      </c>
      <c r="J30" s="49">
        <v>0</v>
      </c>
    </row>
    <row r="31" spans="1:10" s="10" customFormat="1" ht="15" customHeight="1" x14ac:dyDescent="0.25">
      <c r="A31" s="76" t="s">
        <v>239</v>
      </c>
      <c r="B31" s="43">
        <f t="shared" si="1"/>
        <v>43</v>
      </c>
      <c r="C31" s="43">
        <v>41</v>
      </c>
      <c r="D31" s="43">
        <v>2</v>
      </c>
      <c r="E31" s="43">
        <v>0</v>
      </c>
      <c r="F31" s="82"/>
      <c r="G31" s="49">
        <v>64.179104477611943</v>
      </c>
      <c r="H31" s="49">
        <v>63.076923076923073</v>
      </c>
      <c r="I31" s="49">
        <v>100</v>
      </c>
      <c r="J31" s="49">
        <v>0</v>
      </c>
    </row>
    <row r="32" spans="1:10" s="10" customFormat="1" ht="15" customHeight="1" x14ac:dyDescent="0.25">
      <c r="A32" s="76" t="s">
        <v>240</v>
      </c>
      <c r="B32" s="43">
        <f t="shared" si="1"/>
        <v>161</v>
      </c>
      <c r="C32" s="43">
        <v>152</v>
      </c>
      <c r="D32" s="43">
        <v>9</v>
      </c>
      <c r="E32" s="43">
        <v>0</v>
      </c>
      <c r="F32" s="82"/>
      <c r="G32" s="49">
        <v>72.850678733031671</v>
      </c>
      <c r="H32" s="49">
        <v>71.698113207547166</v>
      </c>
      <c r="I32" s="49">
        <v>100</v>
      </c>
      <c r="J32" s="49">
        <v>0</v>
      </c>
    </row>
    <row r="33" spans="1:10" s="10" customFormat="1" ht="15" customHeight="1" x14ac:dyDescent="0.25">
      <c r="A33" s="76" t="s">
        <v>241</v>
      </c>
      <c r="B33" s="43">
        <f t="shared" si="1"/>
        <v>143</v>
      </c>
      <c r="C33" s="43">
        <v>136</v>
      </c>
      <c r="D33" s="43">
        <v>7</v>
      </c>
      <c r="E33" s="43">
        <v>0</v>
      </c>
      <c r="F33" s="82"/>
      <c r="G33" s="49">
        <v>78.571428571428569</v>
      </c>
      <c r="H33" s="49">
        <v>77.714285714285708</v>
      </c>
      <c r="I33" s="49">
        <v>100</v>
      </c>
      <c r="J33" s="49">
        <v>100</v>
      </c>
    </row>
    <row r="34" spans="1:10" s="10" customFormat="1" ht="15" customHeight="1" thickBot="1" x14ac:dyDescent="0.3">
      <c r="A34" s="78" t="s">
        <v>242</v>
      </c>
      <c r="B34" s="79">
        <f t="shared" si="1"/>
        <v>8</v>
      </c>
      <c r="C34" s="79">
        <v>8</v>
      </c>
      <c r="D34" s="79">
        <v>0</v>
      </c>
      <c r="E34" s="79">
        <v>0</v>
      </c>
      <c r="F34" s="119"/>
      <c r="G34" s="51">
        <v>9.0909090909090917</v>
      </c>
      <c r="H34" s="51">
        <v>9.0909090909090917</v>
      </c>
      <c r="I34" s="51">
        <v>0</v>
      </c>
      <c r="J34" s="51">
        <v>0</v>
      </c>
    </row>
    <row r="35" spans="1:10" s="10" customFormat="1" ht="15" customHeight="1" x14ac:dyDescent="0.25">
      <c r="A35" s="169" t="s">
        <v>361</v>
      </c>
      <c r="B35" s="169"/>
      <c r="C35" s="169"/>
      <c r="D35" s="169"/>
      <c r="E35" s="169"/>
      <c r="F35" s="169"/>
      <c r="G35" s="169"/>
      <c r="H35" s="169"/>
      <c r="I35" s="169"/>
      <c r="J35" s="169"/>
    </row>
  </sheetData>
  <mergeCells count="8">
    <mergeCell ref="A35:J35"/>
    <mergeCell ref="L2:L3"/>
    <mergeCell ref="A1:J1"/>
    <mergeCell ref="A2:J2"/>
    <mergeCell ref="A3:J3"/>
    <mergeCell ref="A5:A6"/>
    <mergeCell ref="B5:E5"/>
    <mergeCell ref="G5:J5"/>
  </mergeCells>
  <hyperlinks>
    <hyperlink ref="L2" location="INDICE!A1" display="INDICE" xr:uid="{779BF65C-9456-4095-A441-4B4EC11DD31A}"/>
  </hyperlinks>
  <printOptions horizontalCentered="1"/>
  <pageMargins left="0.70866141732283472" right="0.70866141732283472" top="0.74803149606299213" bottom="0.74803149606299213" header="0.31496062992125984" footer="0.31496062992125984"/>
  <pageSetup scale="98" orientation="landscape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sheetPr>
    <pageSetUpPr fitToPage="1"/>
  </sheetPr>
  <dimension ref="A1:J24"/>
  <sheetViews>
    <sheetView showGridLines="0" zoomScale="172" zoomScaleNormal="172" workbookViewId="0">
      <selection activeCell="O1" sqref="O1"/>
    </sheetView>
  </sheetViews>
  <sheetFormatPr baseColWidth="10" defaultColWidth="23.42578125" defaultRowHeight="15" customHeight="1" x14ac:dyDescent="0.2"/>
  <cols>
    <col min="1" max="1" width="19" style="53" customWidth="1"/>
    <col min="2" max="4" width="9.7109375" style="53" customWidth="1"/>
    <col min="5" max="5" width="1.7109375" style="53" customWidth="1"/>
    <col min="6" max="8" width="9.7109375" style="53" customWidth="1"/>
    <col min="9" max="9" width="10.7109375" style="3" customWidth="1"/>
    <col min="10" max="10" width="14.85546875" style="3" customWidth="1"/>
    <col min="11" max="73" width="10.7109375" style="3" customWidth="1"/>
    <col min="74" max="16384" width="23.42578125" style="3"/>
  </cols>
  <sheetData>
    <row r="1" spans="1:10" s="7" customFormat="1" ht="15" customHeight="1" x14ac:dyDescent="0.3">
      <c r="A1" s="175" t="s">
        <v>362</v>
      </c>
      <c r="B1" s="175"/>
      <c r="C1" s="175"/>
      <c r="D1" s="175"/>
      <c r="E1" s="175"/>
      <c r="F1" s="175"/>
      <c r="G1" s="175"/>
      <c r="H1" s="175"/>
      <c r="I1" s="9"/>
    </row>
    <row r="2" spans="1:10" s="7" customFormat="1" ht="15" customHeight="1" x14ac:dyDescent="0.3">
      <c r="A2" s="175" t="s">
        <v>363</v>
      </c>
      <c r="B2" s="175"/>
      <c r="C2" s="175"/>
      <c r="D2" s="175"/>
      <c r="E2" s="175"/>
      <c r="F2" s="175"/>
      <c r="G2" s="175"/>
      <c r="H2" s="175"/>
      <c r="I2" s="9"/>
      <c r="J2" s="159" t="s">
        <v>1</v>
      </c>
    </row>
    <row r="3" spans="1:10" s="7" customFormat="1" ht="15" customHeight="1" x14ac:dyDescent="0.3">
      <c r="A3" s="175" t="s">
        <v>354</v>
      </c>
      <c r="B3" s="175"/>
      <c r="C3" s="175"/>
      <c r="D3" s="175"/>
      <c r="E3" s="175"/>
      <c r="F3" s="175"/>
      <c r="G3" s="175"/>
      <c r="H3" s="175"/>
      <c r="I3" s="9"/>
      <c r="J3" s="159"/>
    </row>
    <row r="4" spans="1:10" s="7" customFormat="1" ht="15" customHeight="1" x14ac:dyDescent="0.3">
      <c r="A4" s="54"/>
      <c r="B4" s="72"/>
      <c r="C4" s="72"/>
      <c r="D4" s="72"/>
      <c r="E4" s="72"/>
      <c r="F4" s="73"/>
      <c r="G4" s="73"/>
      <c r="H4" s="73"/>
    </row>
    <row r="5" spans="1:10" s="7" customFormat="1" ht="15" customHeight="1" x14ac:dyDescent="0.3">
      <c r="A5" s="177" t="s">
        <v>215</v>
      </c>
      <c r="B5" s="178" t="s">
        <v>170</v>
      </c>
      <c r="C5" s="178"/>
      <c r="D5" s="178"/>
      <c r="E5" s="74"/>
      <c r="F5" s="178" t="s">
        <v>178</v>
      </c>
      <c r="G5" s="178"/>
      <c r="H5" s="178"/>
    </row>
    <row r="6" spans="1:10" s="7" customFormat="1" ht="15" customHeight="1" x14ac:dyDescent="0.3">
      <c r="A6" s="177"/>
      <c r="B6" s="39" t="s">
        <v>185</v>
      </c>
      <c r="C6" s="39" t="s">
        <v>186</v>
      </c>
      <c r="D6" s="39" t="s">
        <v>187</v>
      </c>
      <c r="E6" s="39"/>
      <c r="F6" s="39" t="s">
        <v>185</v>
      </c>
      <c r="G6" s="39" t="s">
        <v>186</v>
      </c>
      <c r="H6" s="39" t="s">
        <v>187</v>
      </c>
    </row>
    <row r="7" spans="1:10" s="10" customFormat="1" ht="15" customHeight="1" x14ac:dyDescent="0.25">
      <c r="A7" s="75" t="s">
        <v>208</v>
      </c>
      <c r="B7" s="64">
        <f>SUM(B8:B22)</f>
        <v>92</v>
      </c>
      <c r="C7" s="64">
        <f>SUM(C8:C22)</f>
        <v>87</v>
      </c>
      <c r="D7" s="64">
        <f>SUM(D8:D22)</f>
        <v>5</v>
      </c>
      <c r="E7" s="81"/>
      <c r="F7" s="59">
        <v>2.2874191944306315</v>
      </c>
      <c r="G7" s="59">
        <v>2.3673469387755102</v>
      </c>
      <c r="H7" s="59">
        <v>1.5197568389057752</v>
      </c>
    </row>
    <row r="8" spans="1:10" s="10" customFormat="1" ht="15" customHeight="1" x14ac:dyDescent="0.25">
      <c r="A8" s="76" t="s">
        <v>218</v>
      </c>
      <c r="B8" s="43">
        <v>2</v>
      </c>
      <c r="C8" s="58">
        <v>0</v>
      </c>
      <c r="D8" s="43">
        <v>2</v>
      </c>
      <c r="E8" s="82"/>
      <c r="F8" s="49">
        <v>2.5316455696202533</v>
      </c>
      <c r="G8" s="49">
        <v>0</v>
      </c>
      <c r="H8" s="49">
        <v>5.4054054054054053</v>
      </c>
    </row>
    <row r="9" spans="1:10" s="10" customFormat="1" ht="15" customHeight="1" x14ac:dyDescent="0.25">
      <c r="A9" s="76" t="s">
        <v>220</v>
      </c>
      <c r="B9" s="43">
        <v>16</v>
      </c>
      <c r="C9" s="58">
        <v>16</v>
      </c>
      <c r="D9" s="58">
        <v>0</v>
      </c>
      <c r="E9" s="82"/>
      <c r="F9" s="49">
        <v>13.675213675213676</v>
      </c>
      <c r="G9" s="49">
        <v>14.285714285714285</v>
      </c>
      <c r="H9" s="85">
        <v>0</v>
      </c>
    </row>
    <row r="10" spans="1:10" s="10" customFormat="1" ht="15" customHeight="1" x14ac:dyDescent="0.25">
      <c r="A10" s="76" t="s">
        <v>221</v>
      </c>
      <c r="B10" s="43">
        <v>8</v>
      </c>
      <c r="C10" s="58">
        <v>8</v>
      </c>
      <c r="D10" s="43">
        <v>0</v>
      </c>
      <c r="E10" s="82"/>
      <c r="F10" s="49">
        <v>3.4934497816593884</v>
      </c>
      <c r="G10" s="49">
        <v>3.5555555555555554</v>
      </c>
      <c r="H10" s="85">
        <v>0</v>
      </c>
    </row>
    <row r="11" spans="1:10" s="10" customFormat="1" ht="15" customHeight="1" x14ac:dyDescent="0.25">
      <c r="A11" s="76" t="s">
        <v>222</v>
      </c>
      <c r="B11" s="43">
        <v>5</v>
      </c>
      <c r="C11" s="58">
        <v>5</v>
      </c>
      <c r="D11" s="43">
        <v>0</v>
      </c>
      <c r="E11" s="82"/>
      <c r="F11" s="49">
        <v>7.2463768115942031</v>
      </c>
      <c r="G11" s="49">
        <v>7.2463768115942031</v>
      </c>
      <c r="H11" s="85">
        <v>0</v>
      </c>
    </row>
    <row r="12" spans="1:10" s="10" customFormat="1" ht="15" customHeight="1" x14ac:dyDescent="0.25">
      <c r="A12" s="76" t="s">
        <v>223</v>
      </c>
      <c r="B12" s="43">
        <v>2</v>
      </c>
      <c r="C12" s="58">
        <v>1</v>
      </c>
      <c r="D12" s="43">
        <v>1</v>
      </c>
      <c r="E12" s="82"/>
      <c r="F12" s="49">
        <v>0.99009900990099009</v>
      </c>
      <c r="G12" s="49">
        <v>0.61349693251533743</v>
      </c>
      <c r="H12" s="49">
        <v>2.7777777777777777</v>
      </c>
    </row>
    <row r="13" spans="1:10" s="10" customFormat="1" ht="15" customHeight="1" x14ac:dyDescent="0.25">
      <c r="A13" s="76" t="s">
        <v>225</v>
      </c>
      <c r="B13" s="43">
        <v>1</v>
      </c>
      <c r="C13" s="58">
        <v>1</v>
      </c>
      <c r="D13" s="43">
        <v>0</v>
      </c>
      <c r="E13" s="82"/>
      <c r="F13" s="49">
        <v>0.32679738562091504</v>
      </c>
      <c r="G13" s="49">
        <v>0.33557046979865773</v>
      </c>
      <c r="H13" s="85">
        <v>0</v>
      </c>
    </row>
    <row r="14" spans="1:10" s="10" customFormat="1" ht="15" customHeight="1" x14ac:dyDescent="0.25">
      <c r="A14" s="76" t="s">
        <v>226</v>
      </c>
      <c r="B14" s="43">
        <v>2</v>
      </c>
      <c r="C14" s="58">
        <v>2</v>
      </c>
      <c r="D14" s="43">
        <v>0</v>
      </c>
      <c r="E14" s="82"/>
      <c r="F14" s="49">
        <v>1.1834319526627219</v>
      </c>
      <c r="G14" s="49">
        <v>1.1834319526627219</v>
      </c>
      <c r="H14" s="85">
        <v>0</v>
      </c>
    </row>
    <row r="15" spans="1:10" s="10" customFormat="1" ht="15" customHeight="1" x14ac:dyDescent="0.25">
      <c r="A15" s="76" t="s">
        <v>228</v>
      </c>
      <c r="B15" s="43">
        <v>13</v>
      </c>
      <c r="C15" s="58">
        <v>13</v>
      </c>
      <c r="D15" s="43">
        <v>0</v>
      </c>
      <c r="E15" s="82"/>
      <c r="F15" s="49">
        <v>7.3033707865168536</v>
      </c>
      <c r="G15" s="49">
        <v>7.4285714285714288</v>
      </c>
      <c r="H15" s="49">
        <v>0</v>
      </c>
    </row>
    <row r="16" spans="1:10" s="10" customFormat="1" ht="15" customHeight="1" x14ac:dyDescent="0.25">
      <c r="A16" s="76" t="s">
        <v>232</v>
      </c>
      <c r="B16" s="43">
        <v>1</v>
      </c>
      <c r="C16" s="58">
        <v>1</v>
      </c>
      <c r="D16" s="43">
        <v>0</v>
      </c>
      <c r="E16" s="82"/>
      <c r="F16" s="49">
        <v>0.59523809523809523</v>
      </c>
      <c r="G16" s="49">
        <v>0.625</v>
      </c>
      <c r="H16" s="49">
        <v>0</v>
      </c>
    </row>
    <row r="17" spans="1:8" s="10" customFormat="1" ht="15" customHeight="1" x14ac:dyDescent="0.25">
      <c r="A17" s="76" t="s">
        <v>234</v>
      </c>
      <c r="B17" s="43">
        <v>7</v>
      </c>
      <c r="C17" s="58">
        <v>6</v>
      </c>
      <c r="D17" s="43">
        <v>1</v>
      </c>
      <c r="E17" s="82"/>
      <c r="F17" s="49">
        <v>6.481481481481481</v>
      </c>
      <c r="G17" s="49">
        <v>5.7142857142857144</v>
      </c>
      <c r="H17" s="49">
        <v>33.333333333333329</v>
      </c>
    </row>
    <row r="18" spans="1:8" s="10" customFormat="1" ht="15" customHeight="1" x14ac:dyDescent="0.25">
      <c r="A18" s="76" t="s">
        <v>236</v>
      </c>
      <c r="B18" s="43">
        <v>6</v>
      </c>
      <c r="C18" s="58">
        <v>5</v>
      </c>
      <c r="D18" s="43">
        <v>1</v>
      </c>
      <c r="E18" s="82"/>
      <c r="F18" s="49">
        <v>2.112676056338028</v>
      </c>
      <c r="G18" s="49">
        <v>1.7793594306049825</v>
      </c>
      <c r="H18" s="49">
        <v>33.333333333333329</v>
      </c>
    </row>
    <row r="19" spans="1:8" s="10" customFormat="1" ht="15" customHeight="1" x14ac:dyDescent="0.25">
      <c r="A19" s="76" t="s">
        <v>237</v>
      </c>
      <c r="B19" s="43">
        <v>10</v>
      </c>
      <c r="C19" s="58">
        <v>10</v>
      </c>
      <c r="D19" s="43">
        <v>0</v>
      </c>
      <c r="E19" s="82"/>
      <c r="F19" s="49">
        <v>10.1010101010101</v>
      </c>
      <c r="G19" s="49">
        <v>10.75268817204301</v>
      </c>
      <c r="H19" s="49">
        <v>0</v>
      </c>
    </row>
    <row r="20" spans="1:8" s="10" customFormat="1" ht="15" customHeight="1" x14ac:dyDescent="0.25">
      <c r="A20" s="76" t="s">
        <v>238</v>
      </c>
      <c r="B20" s="43">
        <v>4</v>
      </c>
      <c r="C20" s="58">
        <v>4</v>
      </c>
      <c r="D20" s="43">
        <v>0</v>
      </c>
      <c r="E20" s="82"/>
      <c r="F20" s="49">
        <v>1.6736401673640167</v>
      </c>
      <c r="G20" s="49">
        <v>1.6877637130801686</v>
      </c>
      <c r="H20" s="49">
        <v>0</v>
      </c>
    </row>
    <row r="21" spans="1:8" s="10" customFormat="1" ht="15" customHeight="1" x14ac:dyDescent="0.25">
      <c r="A21" s="76" t="s">
        <v>239</v>
      </c>
      <c r="B21" s="43">
        <v>1</v>
      </c>
      <c r="C21" s="58">
        <v>1</v>
      </c>
      <c r="D21" s="43">
        <v>0</v>
      </c>
      <c r="E21" s="82"/>
      <c r="F21" s="49">
        <v>1.4925373134328357</v>
      </c>
      <c r="G21" s="49">
        <v>1.5384615384615385</v>
      </c>
      <c r="H21" s="49">
        <v>0</v>
      </c>
    </row>
    <row r="22" spans="1:8" s="10" customFormat="1" ht="15" customHeight="1" thickBot="1" x14ac:dyDescent="0.3">
      <c r="A22" s="78" t="s">
        <v>240</v>
      </c>
      <c r="B22" s="79">
        <v>14</v>
      </c>
      <c r="C22" s="79">
        <v>14</v>
      </c>
      <c r="D22" s="79">
        <v>0</v>
      </c>
      <c r="E22" s="119"/>
      <c r="F22" s="51">
        <v>6.3348416289592757</v>
      </c>
      <c r="G22" s="51">
        <v>6.6037735849056602</v>
      </c>
      <c r="H22" s="51">
        <v>0</v>
      </c>
    </row>
    <row r="23" spans="1:8" s="10" customFormat="1" ht="15" customHeight="1" x14ac:dyDescent="0.25">
      <c r="A23" s="173" t="s">
        <v>361</v>
      </c>
      <c r="B23" s="173"/>
      <c r="C23" s="173"/>
      <c r="D23" s="173"/>
      <c r="E23" s="173"/>
      <c r="F23" s="173"/>
      <c r="G23" s="173"/>
      <c r="H23" s="173"/>
    </row>
    <row r="24" spans="1:8" s="10" customFormat="1" ht="15" customHeight="1" x14ac:dyDescent="0.25">
      <c r="A24" s="174"/>
      <c r="B24" s="174"/>
      <c r="C24" s="174"/>
      <c r="D24" s="174"/>
      <c r="E24" s="174"/>
      <c r="F24" s="174"/>
      <c r="G24" s="174"/>
      <c r="H24" s="174"/>
    </row>
  </sheetData>
  <mergeCells count="8">
    <mergeCell ref="A23:H24"/>
    <mergeCell ref="J2:J3"/>
    <mergeCell ref="A1:H1"/>
    <mergeCell ref="A2:H2"/>
    <mergeCell ref="A3:H3"/>
    <mergeCell ref="A5:A6"/>
    <mergeCell ref="B5:D5"/>
    <mergeCell ref="F5:H5"/>
  </mergeCells>
  <hyperlinks>
    <hyperlink ref="J2" location="INDICE!A1" display="INDICE" xr:uid="{BABEB187-821A-4E0D-9ECB-633587ED640B}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sheetPr>
    <pageSetUpPr fitToPage="1"/>
  </sheetPr>
  <dimension ref="A1:L23"/>
  <sheetViews>
    <sheetView showGridLines="0" topLeftCell="A13" zoomScale="172" zoomScaleNormal="172" workbookViewId="0">
      <selection activeCell="O1" sqref="O1"/>
    </sheetView>
  </sheetViews>
  <sheetFormatPr baseColWidth="10" defaultColWidth="23.42578125" defaultRowHeight="15" customHeight="1" x14ac:dyDescent="0.2"/>
  <cols>
    <col min="1" max="1" width="18.42578125" style="53" customWidth="1"/>
    <col min="2" max="4" width="8.7109375" style="53" customWidth="1"/>
    <col min="5" max="5" width="15.42578125" style="53" customWidth="1"/>
    <col min="6" max="6" width="1.7109375" style="53" customWidth="1"/>
    <col min="7" max="9" width="8.7109375" style="53" customWidth="1"/>
    <col min="10" max="10" width="15.42578125" style="53" customWidth="1"/>
    <col min="11" max="11" width="10.7109375" style="3" customWidth="1"/>
    <col min="12" max="12" width="13.85546875" style="3" customWidth="1"/>
    <col min="13" max="86" width="10.7109375" style="3" customWidth="1"/>
    <col min="87" max="16384" width="23.42578125" style="3"/>
  </cols>
  <sheetData>
    <row r="1" spans="1:12" s="7" customFormat="1" ht="15" customHeight="1" x14ac:dyDescent="0.3">
      <c r="A1" s="175" t="s">
        <v>364</v>
      </c>
      <c r="B1" s="175"/>
      <c r="C1" s="175"/>
      <c r="D1" s="175"/>
      <c r="E1" s="175"/>
      <c r="F1" s="175"/>
      <c r="G1" s="175"/>
      <c r="H1" s="175"/>
      <c r="I1" s="175"/>
      <c r="J1" s="175"/>
      <c r="K1" s="9"/>
    </row>
    <row r="2" spans="1:12" s="7" customFormat="1" ht="15" customHeight="1" x14ac:dyDescent="0.3">
      <c r="A2" s="176" t="s">
        <v>365</v>
      </c>
      <c r="B2" s="176"/>
      <c r="C2" s="176"/>
      <c r="D2" s="176"/>
      <c r="E2" s="176"/>
      <c r="F2" s="176"/>
      <c r="G2" s="176"/>
      <c r="H2" s="176"/>
      <c r="I2" s="176"/>
      <c r="J2" s="176"/>
      <c r="K2" s="9"/>
      <c r="L2" s="159" t="s">
        <v>1</v>
      </c>
    </row>
    <row r="3" spans="1:12" s="7" customFormat="1" ht="15" customHeight="1" x14ac:dyDescent="0.3">
      <c r="A3" s="176" t="s">
        <v>214</v>
      </c>
      <c r="B3" s="176"/>
      <c r="C3" s="176"/>
      <c r="D3" s="176"/>
      <c r="E3" s="176"/>
      <c r="F3" s="176"/>
      <c r="G3" s="176"/>
      <c r="H3" s="176"/>
      <c r="I3" s="176"/>
      <c r="J3" s="176"/>
      <c r="K3" s="9"/>
      <c r="L3" s="159"/>
    </row>
    <row r="4" spans="1:12" s="7" customFormat="1" ht="15" customHeight="1" x14ac:dyDescent="0.3">
      <c r="A4" s="73"/>
      <c r="B4" s="72"/>
      <c r="C4" s="72"/>
      <c r="D4" s="72"/>
      <c r="E4" s="72"/>
      <c r="F4" s="54"/>
      <c r="G4" s="73"/>
      <c r="H4" s="73"/>
      <c r="I4" s="73"/>
      <c r="J4" s="73"/>
    </row>
    <row r="5" spans="1:12" s="7" customFormat="1" ht="15" customHeight="1" x14ac:dyDescent="0.3">
      <c r="A5" s="177" t="s">
        <v>215</v>
      </c>
      <c r="B5" s="178" t="s">
        <v>170</v>
      </c>
      <c r="C5" s="178"/>
      <c r="D5" s="178"/>
      <c r="E5" s="178"/>
      <c r="F5" s="74"/>
      <c r="G5" s="178" t="s">
        <v>178</v>
      </c>
      <c r="H5" s="178"/>
      <c r="I5" s="178"/>
      <c r="J5" s="178"/>
    </row>
    <row r="6" spans="1:12" s="7" customFormat="1" ht="15" customHeight="1" x14ac:dyDescent="0.3">
      <c r="A6" s="177"/>
      <c r="B6" s="39" t="s">
        <v>185</v>
      </c>
      <c r="C6" s="39" t="s">
        <v>186</v>
      </c>
      <c r="D6" s="39" t="s">
        <v>187</v>
      </c>
      <c r="E6" s="39" t="s">
        <v>188</v>
      </c>
      <c r="F6" s="39"/>
      <c r="G6" s="39" t="s">
        <v>185</v>
      </c>
      <c r="H6" s="39" t="s">
        <v>186</v>
      </c>
      <c r="I6" s="39" t="s">
        <v>187</v>
      </c>
      <c r="J6" s="39" t="s">
        <v>188</v>
      </c>
    </row>
    <row r="7" spans="1:12" s="10" customFormat="1" ht="15" customHeight="1" x14ac:dyDescent="0.25">
      <c r="A7" s="75" t="s">
        <v>208</v>
      </c>
      <c r="B7" s="100">
        <f>SUM(B8:B22)</f>
        <v>94</v>
      </c>
      <c r="C7" s="64">
        <f>SUM(C8:C22)</f>
        <v>33</v>
      </c>
      <c r="D7" s="64">
        <f>SUM(D8:D22)</f>
        <v>60</v>
      </c>
      <c r="E7" s="64">
        <f>SUM(E8:E22)</f>
        <v>1</v>
      </c>
      <c r="F7" s="75"/>
      <c r="G7" s="59">
        <v>2.3371456986573844</v>
      </c>
      <c r="H7" s="59">
        <v>0.89795918367346939</v>
      </c>
      <c r="I7" s="59">
        <v>18.237082066869302</v>
      </c>
      <c r="J7" s="59">
        <v>5.5555555555555554</v>
      </c>
    </row>
    <row r="8" spans="1:12" s="10" customFormat="1" ht="15" customHeight="1" x14ac:dyDescent="0.25">
      <c r="A8" s="77" t="s">
        <v>216</v>
      </c>
      <c r="B8" s="43">
        <v>18</v>
      </c>
      <c r="C8" s="58">
        <v>7</v>
      </c>
      <c r="D8" s="43">
        <v>11</v>
      </c>
      <c r="E8" s="43">
        <v>0</v>
      </c>
      <c r="F8" s="77"/>
      <c r="G8" s="49">
        <v>22.222222222222221</v>
      </c>
      <c r="H8" s="49">
        <v>15.555555555555555</v>
      </c>
      <c r="I8" s="49">
        <v>33.333333333333329</v>
      </c>
      <c r="J8" s="49">
        <v>0</v>
      </c>
    </row>
    <row r="9" spans="1:12" s="10" customFormat="1" ht="15" customHeight="1" x14ac:dyDescent="0.25">
      <c r="A9" s="77" t="s">
        <v>217</v>
      </c>
      <c r="B9" s="43">
        <v>21</v>
      </c>
      <c r="C9" s="58">
        <v>2</v>
      </c>
      <c r="D9" s="43">
        <v>18</v>
      </c>
      <c r="E9" s="43">
        <v>1</v>
      </c>
      <c r="F9" s="77"/>
      <c r="G9" s="49">
        <v>22.105263157894736</v>
      </c>
      <c r="H9" s="49">
        <v>4.3478260869565215</v>
      </c>
      <c r="I9" s="49">
        <v>38.297872340425535</v>
      </c>
      <c r="J9" s="49">
        <v>50</v>
      </c>
    </row>
    <row r="10" spans="1:12" s="10" customFormat="1" ht="15" customHeight="1" x14ac:dyDescent="0.25">
      <c r="A10" s="77" t="s">
        <v>218</v>
      </c>
      <c r="B10" s="43">
        <v>6</v>
      </c>
      <c r="C10" s="58">
        <v>2</v>
      </c>
      <c r="D10" s="43">
        <v>4</v>
      </c>
      <c r="E10" s="43">
        <v>0</v>
      </c>
      <c r="F10" s="77"/>
      <c r="G10" s="49">
        <v>7.59493670886076</v>
      </c>
      <c r="H10" s="49">
        <v>4.8780487804878048</v>
      </c>
      <c r="I10" s="49">
        <v>10.810810810810811</v>
      </c>
      <c r="J10" s="49">
        <v>0</v>
      </c>
    </row>
    <row r="11" spans="1:12" s="10" customFormat="1" ht="15" customHeight="1" x14ac:dyDescent="0.25">
      <c r="A11" s="77" t="s">
        <v>219</v>
      </c>
      <c r="B11" s="43">
        <v>5</v>
      </c>
      <c r="C11" s="58">
        <v>5</v>
      </c>
      <c r="D11" s="43">
        <v>0</v>
      </c>
      <c r="E11" s="43">
        <v>0</v>
      </c>
      <c r="F11" s="77"/>
      <c r="G11" s="49">
        <v>3.7313432835820892</v>
      </c>
      <c r="H11" s="49">
        <v>4.1666666666666661</v>
      </c>
      <c r="I11" s="49">
        <v>0</v>
      </c>
      <c r="J11" s="49">
        <v>0</v>
      </c>
    </row>
    <row r="12" spans="1:12" s="10" customFormat="1" ht="15" customHeight="1" x14ac:dyDescent="0.25">
      <c r="A12" s="77" t="s">
        <v>221</v>
      </c>
      <c r="B12" s="43">
        <v>1</v>
      </c>
      <c r="C12" s="58">
        <v>0</v>
      </c>
      <c r="D12" s="43">
        <v>1</v>
      </c>
      <c r="E12" s="43">
        <v>0</v>
      </c>
      <c r="F12" s="77"/>
      <c r="G12" s="49">
        <v>0.43668122270742354</v>
      </c>
      <c r="H12" s="52">
        <v>0</v>
      </c>
      <c r="I12" s="49">
        <v>33.333333333333329</v>
      </c>
      <c r="J12" s="49">
        <v>0</v>
      </c>
    </row>
    <row r="13" spans="1:12" s="10" customFormat="1" ht="15" customHeight="1" x14ac:dyDescent="0.25">
      <c r="A13" s="77" t="s">
        <v>223</v>
      </c>
      <c r="B13" s="43">
        <v>2</v>
      </c>
      <c r="C13" s="58">
        <v>1</v>
      </c>
      <c r="D13" s="43">
        <v>1</v>
      </c>
      <c r="E13" s="43">
        <v>0</v>
      </c>
      <c r="F13" s="77"/>
      <c r="G13" s="49">
        <v>0.99009900990099009</v>
      </c>
      <c r="H13" s="49">
        <v>0.61349693251533743</v>
      </c>
      <c r="I13" s="49">
        <v>2.7777777777777777</v>
      </c>
      <c r="J13" s="49">
        <v>0</v>
      </c>
    </row>
    <row r="14" spans="1:12" s="10" customFormat="1" ht="15" customHeight="1" x14ac:dyDescent="0.25">
      <c r="A14" s="77" t="s">
        <v>224</v>
      </c>
      <c r="B14" s="43">
        <v>2</v>
      </c>
      <c r="C14" s="58">
        <v>0</v>
      </c>
      <c r="D14" s="43">
        <v>2</v>
      </c>
      <c r="E14" s="43">
        <v>0</v>
      </c>
      <c r="F14" s="77"/>
      <c r="G14" s="49">
        <v>1.3071895424836601</v>
      </c>
      <c r="H14" s="52">
        <v>0</v>
      </c>
      <c r="I14" s="49">
        <v>33.333333333333329</v>
      </c>
      <c r="J14" s="49">
        <v>0</v>
      </c>
    </row>
    <row r="15" spans="1:12" s="10" customFormat="1" ht="15" customHeight="1" x14ac:dyDescent="0.25">
      <c r="A15" s="77" t="s">
        <v>227</v>
      </c>
      <c r="B15" s="43">
        <v>19</v>
      </c>
      <c r="C15" s="58">
        <v>8</v>
      </c>
      <c r="D15" s="43">
        <v>11</v>
      </c>
      <c r="E15" s="43">
        <v>0</v>
      </c>
      <c r="F15" s="77"/>
      <c r="G15" s="49">
        <v>11.728395061728394</v>
      </c>
      <c r="H15" s="49">
        <v>5.7142857142857144</v>
      </c>
      <c r="I15" s="49">
        <v>50</v>
      </c>
      <c r="J15" s="49">
        <v>0</v>
      </c>
    </row>
    <row r="16" spans="1:12" s="10" customFormat="1" ht="15" customHeight="1" x14ac:dyDescent="0.25">
      <c r="A16" s="77" t="s">
        <v>229</v>
      </c>
      <c r="B16" s="43">
        <v>10</v>
      </c>
      <c r="C16" s="58">
        <v>7</v>
      </c>
      <c r="D16" s="43">
        <v>3</v>
      </c>
      <c r="E16" s="43">
        <v>0</v>
      </c>
      <c r="F16" s="77"/>
      <c r="G16" s="49">
        <v>7.2992700729926998</v>
      </c>
      <c r="H16" s="49">
        <v>8.0459770114942533</v>
      </c>
      <c r="I16" s="49">
        <v>6.25</v>
      </c>
      <c r="J16" s="49">
        <v>0</v>
      </c>
    </row>
    <row r="17" spans="1:10" s="10" customFormat="1" ht="15" customHeight="1" x14ac:dyDescent="0.25">
      <c r="A17" s="77" t="s">
        <v>232</v>
      </c>
      <c r="B17" s="43">
        <v>1</v>
      </c>
      <c r="C17" s="43">
        <v>0</v>
      </c>
      <c r="D17" s="43">
        <v>1</v>
      </c>
      <c r="E17" s="43">
        <v>0</v>
      </c>
      <c r="F17" s="77"/>
      <c r="G17" s="49">
        <v>0.59523809523809523</v>
      </c>
      <c r="H17" s="49">
        <v>0</v>
      </c>
      <c r="I17" s="49">
        <v>14.285714285714285</v>
      </c>
      <c r="J17" s="49">
        <v>0</v>
      </c>
    </row>
    <row r="18" spans="1:10" s="10" customFormat="1" ht="15" customHeight="1" x14ac:dyDescent="0.25">
      <c r="A18" s="77" t="s">
        <v>233</v>
      </c>
      <c r="B18" s="43">
        <v>1</v>
      </c>
      <c r="C18" s="58">
        <v>0</v>
      </c>
      <c r="D18" s="43">
        <v>1</v>
      </c>
      <c r="E18" s="43">
        <v>0</v>
      </c>
      <c r="F18" s="77"/>
      <c r="G18" s="49">
        <v>0.92592592592592582</v>
      </c>
      <c r="H18" s="49">
        <v>0</v>
      </c>
      <c r="I18" s="49">
        <v>10</v>
      </c>
      <c r="J18" s="49">
        <v>0</v>
      </c>
    </row>
    <row r="19" spans="1:10" s="10" customFormat="1" ht="15" customHeight="1" x14ac:dyDescent="0.25">
      <c r="A19" s="77" t="s">
        <v>234</v>
      </c>
      <c r="B19" s="43">
        <v>1</v>
      </c>
      <c r="C19" s="58">
        <v>1</v>
      </c>
      <c r="D19" s="43">
        <v>0</v>
      </c>
      <c r="E19" s="43">
        <v>0</v>
      </c>
      <c r="F19" s="77"/>
      <c r="G19" s="49">
        <v>0.92592592592592582</v>
      </c>
      <c r="H19" s="49">
        <v>0.95238095238095244</v>
      </c>
      <c r="I19" s="49">
        <v>0</v>
      </c>
      <c r="J19" s="49">
        <v>0</v>
      </c>
    </row>
    <row r="20" spans="1:10" s="10" customFormat="1" ht="15" customHeight="1" x14ac:dyDescent="0.25">
      <c r="A20" s="77" t="s">
        <v>235</v>
      </c>
      <c r="B20" s="43">
        <v>1</v>
      </c>
      <c r="C20" s="58">
        <v>0</v>
      </c>
      <c r="D20" s="43">
        <v>1</v>
      </c>
      <c r="E20" s="43">
        <v>0</v>
      </c>
      <c r="F20" s="77"/>
      <c r="G20" s="49">
        <v>0.75757575757575757</v>
      </c>
      <c r="H20" s="49">
        <v>0</v>
      </c>
      <c r="I20" s="49">
        <v>8.3333333333333321</v>
      </c>
      <c r="J20" s="49">
        <v>0</v>
      </c>
    </row>
    <row r="21" spans="1:10" s="10" customFormat="1" ht="15" customHeight="1" x14ac:dyDescent="0.25">
      <c r="A21" s="77" t="s">
        <v>237</v>
      </c>
      <c r="B21" s="43">
        <v>2</v>
      </c>
      <c r="C21" s="43">
        <v>0</v>
      </c>
      <c r="D21" s="43">
        <v>2</v>
      </c>
      <c r="E21" s="43">
        <v>0</v>
      </c>
      <c r="F21" s="77"/>
      <c r="G21" s="49">
        <v>2.0202020202020203</v>
      </c>
      <c r="H21" s="49">
        <v>0</v>
      </c>
      <c r="I21" s="49">
        <v>33.333333333333329</v>
      </c>
      <c r="J21" s="49">
        <v>0</v>
      </c>
    </row>
    <row r="22" spans="1:10" s="10" customFormat="1" ht="15" customHeight="1" thickBot="1" x14ac:dyDescent="0.3">
      <c r="A22" s="116" t="s">
        <v>240</v>
      </c>
      <c r="B22" s="79">
        <v>4</v>
      </c>
      <c r="C22" s="117">
        <v>0</v>
      </c>
      <c r="D22" s="79">
        <v>4</v>
      </c>
      <c r="E22" s="117">
        <v>0</v>
      </c>
      <c r="F22" s="116"/>
      <c r="G22" s="51">
        <v>1.809954751131222</v>
      </c>
      <c r="H22" s="51">
        <v>0</v>
      </c>
      <c r="I22" s="51">
        <v>44.444444444444443</v>
      </c>
      <c r="J22" s="51">
        <v>0</v>
      </c>
    </row>
    <row r="23" spans="1:10" s="10" customFormat="1" ht="15" customHeight="1" x14ac:dyDescent="0.25">
      <c r="A23" s="167" t="s">
        <v>361</v>
      </c>
      <c r="B23" s="167"/>
      <c r="C23" s="167"/>
      <c r="D23" s="167"/>
      <c r="E23" s="167"/>
      <c r="F23" s="167"/>
      <c r="G23" s="167"/>
      <c r="H23" s="167"/>
      <c r="I23" s="167"/>
      <c r="J23" s="167"/>
    </row>
  </sheetData>
  <mergeCells count="8">
    <mergeCell ref="A23:J23"/>
    <mergeCell ref="L2:L3"/>
    <mergeCell ref="A1:J1"/>
    <mergeCell ref="A2:J2"/>
    <mergeCell ref="A3:J3"/>
    <mergeCell ref="A5:A6"/>
    <mergeCell ref="B5:E5"/>
    <mergeCell ref="G5:J5"/>
  </mergeCells>
  <hyperlinks>
    <hyperlink ref="L2" location="INDICE!A1" display="INDICE" xr:uid="{DE831243-B4AD-403A-98E2-505F16C1FDFF}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verticalDpi="300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sheetPr>
    <pageSetUpPr fitToPage="1"/>
  </sheetPr>
  <dimension ref="A1:J17"/>
  <sheetViews>
    <sheetView showGridLines="0" topLeftCell="A13" zoomScale="172" zoomScaleNormal="172" workbookViewId="0">
      <selection activeCell="N1" sqref="N1"/>
    </sheetView>
  </sheetViews>
  <sheetFormatPr baseColWidth="10" defaultColWidth="23.42578125" defaultRowHeight="15" customHeight="1" x14ac:dyDescent="0.2"/>
  <cols>
    <col min="1" max="1" width="18.42578125" style="53" customWidth="1"/>
    <col min="2" max="4" width="10.7109375" style="53" customWidth="1"/>
    <col min="5" max="5" width="1.7109375" style="53" customWidth="1"/>
    <col min="6" max="8" width="10.7109375" style="53" customWidth="1"/>
    <col min="9" max="9" width="10.7109375" style="3" customWidth="1"/>
    <col min="10" max="10" width="13.42578125" style="3" customWidth="1"/>
    <col min="11" max="88" width="10.7109375" style="3" customWidth="1"/>
    <col min="89" max="16384" width="23.42578125" style="3"/>
  </cols>
  <sheetData>
    <row r="1" spans="1:10" s="7" customFormat="1" ht="15" customHeight="1" x14ac:dyDescent="0.3">
      <c r="A1" s="175" t="s">
        <v>366</v>
      </c>
      <c r="B1" s="175"/>
      <c r="C1" s="175"/>
      <c r="D1" s="175"/>
      <c r="E1" s="175"/>
      <c r="F1" s="175"/>
      <c r="G1" s="175"/>
      <c r="H1" s="175"/>
      <c r="I1" s="9"/>
    </row>
    <row r="2" spans="1:10" s="7" customFormat="1" ht="15" customHeight="1" x14ac:dyDescent="0.3">
      <c r="A2" s="175" t="s">
        <v>367</v>
      </c>
      <c r="B2" s="175"/>
      <c r="C2" s="175"/>
      <c r="D2" s="175"/>
      <c r="E2" s="175"/>
      <c r="F2" s="175"/>
      <c r="G2" s="175"/>
      <c r="H2" s="175"/>
      <c r="I2" s="9"/>
      <c r="J2" s="159" t="s">
        <v>1</v>
      </c>
    </row>
    <row r="3" spans="1:10" s="7" customFormat="1" ht="15" customHeight="1" x14ac:dyDescent="0.3">
      <c r="A3" s="175" t="s">
        <v>214</v>
      </c>
      <c r="B3" s="175"/>
      <c r="C3" s="175"/>
      <c r="D3" s="175"/>
      <c r="E3" s="175"/>
      <c r="F3" s="175"/>
      <c r="G3" s="175"/>
      <c r="H3" s="175"/>
      <c r="I3" s="9"/>
      <c r="J3" s="159"/>
    </row>
    <row r="4" spans="1:10" s="7" customFormat="1" ht="15" customHeight="1" x14ac:dyDescent="0.3">
      <c r="A4" s="54"/>
      <c r="B4" s="72"/>
      <c r="C4" s="72"/>
      <c r="D4" s="72"/>
      <c r="E4" s="54"/>
      <c r="F4" s="73"/>
      <c r="G4" s="73"/>
      <c r="H4" s="73"/>
    </row>
    <row r="5" spans="1:10" s="7" customFormat="1" ht="15" customHeight="1" x14ac:dyDescent="0.3">
      <c r="A5" s="177" t="s">
        <v>215</v>
      </c>
      <c r="B5" s="178" t="s">
        <v>170</v>
      </c>
      <c r="C5" s="178"/>
      <c r="D5" s="178"/>
      <c r="E5" s="74"/>
      <c r="F5" s="178" t="s">
        <v>178</v>
      </c>
      <c r="G5" s="178"/>
      <c r="H5" s="178"/>
    </row>
    <row r="6" spans="1:10" s="7" customFormat="1" ht="15" customHeight="1" x14ac:dyDescent="0.3">
      <c r="A6" s="177"/>
      <c r="B6" s="39" t="s">
        <v>185</v>
      </c>
      <c r="C6" s="39" t="s">
        <v>186</v>
      </c>
      <c r="D6" s="39" t="s">
        <v>187</v>
      </c>
      <c r="E6" s="39"/>
      <c r="F6" s="39" t="s">
        <v>185</v>
      </c>
      <c r="G6" s="39" t="s">
        <v>186</v>
      </c>
      <c r="H6" s="39" t="s">
        <v>187</v>
      </c>
    </row>
    <row r="7" spans="1:10" s="10" customFormat="1" ht="15" customHeight="1" x14ac:dyDescent="0.25">
      <c r="A7" s="75" t="s">
        <v>208</v>
      </c>
      <c r="B7" s="100">
        <f>SUM(B8:B16)</f>
        <v>20</v>
      </c>
      <c r="C7" s="100">
        <f>SUM(C8:C16)</f>
        <v>16</v>
      </c>
      <c r="D7" s="100">
        <f>SUM(D8:D16)</f>
        <v>4</v>
      </c>
      <c r="E7" s="75"/>
      <c r="F7" s="59">
        <v>0.49726504226752855</v>
      </c>
      <c r="G7" s="59">
        <v>0.43537414965986393</v>
      </c>
      <c r="H7" s="59">
        <v>1.21580547112462</v>
      </c>
    </row>
    <row r="8" spans="1:10" s="10" customFormat="1" ht="15" customHeight="1" x14ac:dyDescent="0.25">
      <c r="A8" s="77" t="s">
        <v>218</v>
      </c>
      <c r="B8" s="43">
        <v>1</v>
      </c>
      <c r="C8" s="43">
        <v>0</v>
      </c>
      <c r="D8" s="43">
        <v>1</v>
      </c>
      <c r="E8" s="120"/>
      <c r="F8" s="49">
        <v>1.2658227848101267</v>
      </c>
      <c r="G8" s="49">
        <v>0</v>
      </c>
      <c r="H8" s="49">
        <v>2.7027027027027026</v>
      </c>
    </row>
    <row r="9" spans="1:10" s="10" customFormat="1" ht="15" customHeight="1" x14ac:dyDescent="0.25">
      <c r="A9" s="77" t="s">
        <v>219</v>
      </c>
      <c r="B9" s="43">
        <v>1</v>
      </c>
      <c r="C9" s="43">
        <v>1</v>
      </c>
      <c r="D9" s="43">
        <v>0</v>
      </c>
      <c r="E9" s="120"/>
      <c r="F9" s="49">
        <v>0.74626865671641784</v>
      </c>
      <c r="G9" s="49">
        <v>0.83333333333333337</v>
      </c>
      <c r="H9" s="49">
        <v>0</v>
      </c>
    </row>
    <row r="10" spans="1:10" s="10" customFormat="1" ht="15" customHeight="1" x14ac:dyDescent="0.25">
      <c r="A10" s="77" t="s">
        <v>220</v>
      </c>
      <c r="B10" s="43">
        <v>1</v>
      </c>
      <c r="C10" s="43">
        <v>1</v>
      </c>
      <c r="D10" s="43">
        <v>0</v>
      </c>
      <c r="E10" s="120"/>
      <c r="F10" s="49">
        <v>0.85470085470085477</v>
      </c>
      <c r="G10" s="49">
        <v>0.89285714285714279</v>
      </c>
      <c r="H10" s="49">
        <v>0</v>
      </c>
    </row>
    <row r="11" spans="1:10" s="10" customFormat="1" ht="15" customHeight="1" x14ac:dyDescent="0.25">
      <c r="A11" s="77" t="s">
        <v>222</v>
      </c>
      <c r="B11" s="43">
        <v>1</v>
      </c>
      <c r="C11" s="43">
        <v>1</v>
      </c>
      <c r="D11" s="43">
        <v>0</v>
      </c>
      <c r="E11" s="120"/>
      <c r="F11" s="49">
        <v>1.4492753623188406</v>
      </c>
      <c r="G11" s="49">
        <v>1.4492753623188406</v>
      </c>
      <c r="H11" s="49">
        <v>0</v>
      </c>
    </row>
    <row r="12" spans="1:10" s="10" customFormat="1" ht="15" customHeight="1" x14ac:dyDescent="0.25">
      <c r="A12" s="77" t="s">
        <v>225</v>
      </c>
      <c r="B12" s="43">
        <v>1</v>
      </c>
      <c r="C12" s="43">
        <v>0</v>
      </c>
      <c r="D12" s="43">
        <v>1</v>
      </c>
      <c r="E12" s="120"/>
      <c r="F12" s="49">
        <v>0.32679738562091504</v>
      </c>
      <c r="G12" s="49">
        <v>0</v>
      </c>
      <c r="H12" s="49">
        <v>14.285714285714285</v>
      </c>
    </row>
    <row r="13" spans="1:10" s="10" customFormat="1" ht="15" customHeight="1" x14ac:dyDescent="0.25">
      <c r="A13" s="77" t="s">
        <v>229</v>
      </c>
      <c r="B13" s="43">
        <v>1</v>
      </c>
      <c r="C13" s="43">
        <v>0</v>
      </c>
      <c r="D13" s="43">
        <v>1</v>
      </c>
      <c r="E13" s="120"/>
      <c r="F13" s="49">
        <v>0.72992700729927007</v>
      </c>
      <c r="G13" s="49">
        <v>0</v>
      </c>
      <c r="H13" s="49">
        <v>2.083333333333333</v>
      </c>
    </row>
    <row r="14" spans="1:10" s="10" customFormat="1" ht="15" customHeight="1" x14ac:dyDescent="0.25">
      <c r="A14" s="77" t="s">
        <v>232</v>
      </c>
      <c r="B14" s="43">
        <v>1</v>
      </c>
      <c r="C14" s="43">
        <v>0</v>
      </c>
      <c r="D14" s="43">
        <v>1</v>
      </c>
      <c r="E14" s="120"/>
      <c r="F14" s="49">
        <v>0.59523809523809523</v>
      </c>
      <c r="G14" s="49">
        <v>0</v>
      </c>
      <c r="H14" s="49">
        <v>14.285714285714285</v>
      </c>
    </row>
    <row r="15" spans="1:10" s="10" customFormat="1" ht="15" customHeight="1" x14ac:dyDescent="0.25">
      <c r="A15" s="77" t="s">
        <v>233</v>
      </c>
      <c r="B15" s="43">
        <v>1</v>
      </c>
      <c r="C15" s="43">
        <v>1</v>
      </c>
      <c r="D15" s="43">
        <v>0</v>
      </c>
      <c r="E15" s="120"/>
      <c r="F15" s="49">
        <v>0.92592592592592582</v>
      </c>
      <c r="G15" s="49">
        <v>1.0309278350515463</v>
      </c>
      <c r="H15" s="49">
        <v>0</v>
      </c>
    </row>
    <row r="16" spans="1:10" s="10" customFormat="1" ht="15" customHeight="1" thickBot="1" x14ac:dyDescent="0.3">
      <c r="A16" s="80" t="s">
        <v>236</v>
      </c>
      <c r="B16" s="79">
        <v>12</v>
      </c>
      <c r="C16" s="79">
        <v>12</v>
      </c>
      <c r="D16" s="79">
        <v>0</v>
      </c>
      <c r="E16" s="121"/>
      <c r="F16" s="51">
        <v>4.225352112676056</v>
      </c>
      <c r="G16" s="51">
        <v>4.2704626334519578</v>
      </c>
      <c r="H16" s="51">
        <v>0</v>
      </c>
    </row>
    <row r="17" spans="1:8" s="10" customFormat="1" ht="15" customHeight="1" x14ac:dyDescent="0.25">
      <c r="A17" s="167" t="s">
        <v>361</v>
      </c>
      <c r="B17" s="167"/>
      <c r="C17" s="167"/>
      <c r="D17" s="167"/>
      <c r="E17" s="167"/>
      <c r="F17" s="167"/>
      <c r="G17" s="167"/>
      <c r="H17" s="167"/>
    </row>
  </sheetData>
  <mergeCells count="8">
    <mergeCell ref="A17:H17"/>
    <mergeCell ref="J2:J3"/>
    <mergeCell ref="A1:H1"/>
    <mergeCell ref="A2:H2"/>
    <mergeCell ref="A3:H3"/>
    <mergeCell ref="A5:A6"/>
    <mergeCell ref="B5:D5"/>
    <mergeCell ref="F5:H5"/>
  </mergeCells>
  <hyperlinks>
    <hyperlink ref="J2" location="INDICE!A1" display="INDICE" xr:uid="{78C77EF0-C662-495E-99EB-97D287CB45E5}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verticalDpi="3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sheetPr>
    <tabColor rgb="FF0035A0"/>
    <pageSetUpPr fitToPage="1"/>
  </sheetPr>
  <dimension ref="A1:L54"/>
  <sheetViews>
    <sheetView showGridLines="0" zoomScale="78" zoomScaleNormal="78" workbookViewId="0">
      <selection activeCell="I4" sqref="I4"/>
    </sheetView>
  </sheetViews>
  <sheetFormatPr baseColWidth="10" defaultColWidth="11.42578125" defaultRowHeight="15" customHeight="1" x14ac:dyDescent="0.3"/>
  <cols>
    <col min="1" max="1" width="5.7109375" style="8" customWidth="1"/>
    <col min="2" max="10" width="11.42578125" style="8"/>
    <col min="11" max="11" width="5.7109375" style="8" customWidth="1"/>
    <col min="12" max="16384" width="11.42578125" style="8"/>
  </cols>
  <sheetData>
    <row r="1" spans="1:12" ht="15" customHeight="1" thickBot="1" x14ac:dyDescent="0.35"/>
    <row r="2" spans="1:12" ht="15" customHeight="1" x14ac:dyDescent="0.3">
      <c r="B2" s="26"/>
      <c r="C2" s="27"/>
      <c r="D2" s="27"/>
      <c r="E2" s="27"/>
      <c r="F2" s="27"/>
      <c r="G2" s="27"/>
      <c r="H2" s="27"/>
      <c r="I2" s="27"/>
      <c r="J2" s="28"/>
      <c r="L2" s="159" t="s">
        <v>1</v>
      </c>
    </row>
    <row r="3" spans="1:12" ht="15" customHeight="1" x14ac:dyDescent="0.3">
      <c r="B3" s="29"/>
      <c r="C3" s="30"/>
      <c r="D3" s="30"/>
      <c r="E3" s="30"/>
      <c r="F3" s="30"/>
      <c r="G3" s="30"/>
      <c r="H3" s="30"/>
      <c r="I3" s="30"/>
      <c r="J3" s="31"/>
      <c r="L3" s="159"/>
    </row>
    <row r="4" spans="1:12" ht="15" customHeight="1" x14ac:dyDescent="0.3">
      <c r="B4" s="29"/>
      <c r="C4" s="30"/>
      <c r="D4" s="30"/>
      <c r="E4" s="30"/>
      <c r="F4" s="30"/>
      <c r="G4" s="30"/>
      <c r="H4" s="30"/>
      <c r="I4" s="30"/>
      <c r="J4" s="31"/>
    </row>
    <row r="5" spans="1:12" ht="15" customHeight="1" x14ac:dyDescent="0.3">
      <c r="B5" s="29"/>
      <c r="C5" s="30"/>
      <c r="D5" s="30"/>
      <c r="E5" s="30"/>
      <c r="F5" s="30"/>
      <c r="G5" s="30"/>
      <c r="H5" s="30"/>
      <c r="I5" s="30"/>
      <c r="J5" s="31"/>
    </row>
    <row r="6" spans="1:12" ht="15" customHeight="1" x14ac:dyDescent="0.3">
      <c r="B6" s="29"/>
      <c r="C6" s="30"/>
      <c r="D6" s="30"/>
      <c r="E6" s="30"/>
      <c r="F6" s="30"/>
      <c r="G6" s="30"/>
      <c r="H6" s="30"/>
      <c r="I6" s="30"/>
      <c r="J6" s="31"/>
    </row>
    <row r="7" spans="1:12" ht="15" customHeight="1" x14ac:dyDescent="0.3">
      <c r="B7" s="29"/>
      <c r="C7" s="30"/>
      <c r="D7" s="30"/>
      <c r="E7" s="30"/>
      <c r="F7" s="30"/>
      <c r="G7" s="30"/>
      <c r="H7" s="30"/>
      <c r="I7" s="30"/>
      <c r="J7" s="31"/>
    </row>
    <row r="8" spans="1:12" ht="15" customHeight="1" x14ac:dyDescent="0.3">
      <c r="B8" s="29"/>
      <c r="C8" s="30"/>
      <c r="D8" s="30"/>
      <c r="E8" s="30"/>
      <c r="F8" s="30"/>
      <c r="G8" s="30"/>
      <c r="H8" s="30"/>
      <c r="I8" s="30"/>
      <c r="J8" s="31"/>
    </row>
    <row r="9" spans="1:12" ht="15" customHeight="1" x14ac:dyDescent="0.3">
      <c r="B9" s="29"/>
      <c r="C9" s="30"/>
      <c r="D9" s="30"/>
      <c r="E9" s="30"/>
      <c r="F9" s="30"/>
      <c r="G9" s="30"/>
      <c r="H9" s="30"/>
      <c r="I9" s="30"/>
      <c r="J9" s="31"/>
    </row>
    <row r="10" spans="1:12" ht="15" customHeight="1" x14ac:dyDescent="0.3">
      <c r="B10" s="29"/>
      <c r="C10" s="30"/>
      <c r="D10" s="30"/>
      <c r="E10" s="30"/>
      <c r="F10" s="30"/>
      <c r="G10" s="30"/>
      <c r="H10" s="30"/>
      <c r="I10" s="30"/>
      <c r="J10" s="31"/>
    </row>
    <row r="11" spans="1:12" ht="15" customHeight="1" x14ac:dyDescent="0.3">
      <c r="A11" s="25"/>
      <c r="B11" s="29"/>
      <c r="C11" s="30"/>
      <c r="D11" s="30"/>
      <c r="E11" s="30"/>
      <c r="F11" s="30"/>
      <c r="G11" s="30"/>
      <c r="H11" s="30"/>
      <c r="I11" s="30"/>
      <c r="J11" s="31"/>
      <c r="K11" s="25"/>
    </row>
    <row r="12" spans="1:12" ht="15" customHeight="1" x14ac:dyDescent="0.3">
      <c r="A12" s="25"/>
      <c r="B12" s="29"/>
      <c r="C12" s="30"/>
      <c r="D12" s="30"/>
      <c r="E12" s="30"/>
      <c r="F12" s="30"/>
      <c r="G12" s="30"/>
      <c r="H12" s="30"/>
      <c r="I12" s="30"/>
      <c r="J12" s="31"/>
      <c r="K12" s="25"/>
    </row>
    <row r="13" spans="1:12" ht="15" customHeight="1" x14ac:dyDescent="0.3">
      <c r="A13" s="25"/>
      <c r="B13" s="29"/>
      <c r="C13" s="30"/>
      <c r="D13" s="30"/>
      <c r="E13" s="30"/>
      <c r="F13" s="30"/>
      <c r="G13" s="30"/>
      <c r="H13" s="30"/>
      <c r="I13" s="30"/>
      <c r="J13" s="31"/>
      <c r="K13" s="25"/>
    </row>
    <row r="14" spans="1:12" ht="15" customHeight="1" x14ac:dyDescent="0.3">
      <c r="A14" s="25"/>
      <c r="B14" s="29"/>
      <c r="C14" s="30"/>
      <c r="D14" s="30"/>
      <c r="E14" s="30"/>
      <c r="F14" s="30"/>
      <c r="G14" s="30"/>
      <c r="H14" s="30"/>
      <c r="I14" s="30"/>
      <c r="J14" s="31"/>
      <c r="K14" s="25"/>
    </row>
    <row r="15" spans="1:12" ht="15" customHeight="1" x14ac:dyDescent="0.3">
      <c r="A15" s="25"/>
      <c r="B15" s="187" t="s">
        <v>368</v>
      </c>
      <c r="C15" s="188"/>
      <c r="D15" s="188"/>
      <c r="E15" s="188"/>
      <c r="F15" s="188"/>
      <c r="G15" s="188"/>
      <c r="H15" s="188"/>
      <c r="I15" s="188"/>
      <c r="J15" s="189"/>
      <c r="K15" s="25"/>
    </row>
    <row r="16" spans="1:12" ht="15" customHeight="1" x14ac:dyDescent="0.3">
      <c r="A16" s="25"/>
      <c r="B16" s="187"/>
      <c r="C16" s="188"/>
      <c r="D16" s="188"/>
      <c r="E16" s="188"/>
      <c r="F16" s="188"/>
      <c r="G16" s="188"/>
      <c r="H16" s="188"/>
      <c r="I16" s="188"/>
      <c r="J16" s="189"/>
      <c r="K16" s="25"/>
    </row>
    <row r="17" spans="1:11" ht="15" customHeight="1" x14ac:dyDescent="0.3">
      <c r="A17" s="25"/>
      <c r="B17" s="187"/>
      <c r="C17" s="188"/>
      <c r="D17" s="188"/>
      <c r="E17" s="188"/>
      <c r="F17" s="188"/>
      <c r="G17" s="188"/>
      <c r="H17" s="188"/>
      <c r="I17" s="188"/>
      <c r="J17" s="189"/>
      <c r="K17" s="25"/>
    </row>
    <row r="18" spans="1:11" ht="15" customHeight="1" x14ac:dyDescent="0.3">
      <c r="A18" s="25"/>
      <c r="B18" s="187"/>
      <c r="C18" s="188"/>
      <c r="D18" s="188"/>
      <c r="E18" s="188"/>
      <c r="F18" s="188"/>
      <c r="G18" s="188"/>
      <c r="H18" s="188"/>
      <c r="I18" s="188"/>
      <c r="J18" s="189"/>
      <c r="K18" s="25"/>
    </row>
    <row r="19" spans="1:11" ht="15" customHeight="1" x14ac:dyDescent="0.3">
      <c r="A19" s="25"/>
      <c r="B19" s="187"/>
      <c r="C19" s="188"/>
      <c r="D19" s="188"/>
      <c r="E19" s="188"/>
      <c r="F19" s="188"/>
      <c r="G19" s="188"/>
      <c r="H19" s="188"/>
      <c r="I19" s="188"/>
      <c r="J19" s="189"/>
      <c r="K19" s="25"/>
    </row>
    <row r="20" spans="1:11" ht="15" customHeight="1" x14ac:dyDescent="0.3">
      <c r="A20" s="25"/>
      <c r="B20" s="187"/>
      <c r="C20" s="188"/>
      <c r="D20" s="188"/>
      <c r="E20" s="188"/>
      <c r="F20" s="188"/>
      <c r="G20" s="188"/>
      <c r="H20" s="188"/>
      <c r="I20" s="188"/>
      <c r="J20" s="189"/>
      <c r="K20" s="25"/>
    </row>
    <row r="21" spans="1:11" ht="15" customHeight="1" x14ac:dyDescent="0.3">
      <c r="A21" s="25"/>
      <c r="B21" s="187"/>
      <c r="C21" s="188"/>
      <c r="D21" s="188"/>
      <c r="E21" s="188"/>
      <c r="F21" s="188"/>
      <c r="G21" s="188"/>
      <c r="H21" s="188"/>
      <c r="I21" s="188"/>
      <c r="J21" s="189"/>
      <c r="K21" s="25"/>
    </row>
    <row r="22" spans="1:11" ht="15" customHeight="1" x14ac:dyDescent="0.3">
      <c r="A22" s="25"/>
      <c r="B22" s="187"/>
      <c r="C22" s="188"/>
      <c r="D22" s="188"/>
      <c r="E22" s="188"/>
      <c r="F22" s="188"/>
      <c r="G22" s="188"/>
      <c r="H22" s="188"/>
      <c r="I22" s="188"/>
      <c r="J22" s="189"/>
      <c r="K22" s="25"/>
    </row>
    <row r="23" spans="1:11" ht="15" customHeight="1" x14ac:dyDescent="0.3">
      <c r="A23" s="25"/>
      <c r="B23" s="187"/>
      <c r="C23" s="188"/>
      <c r="D23" s="188"/>
      <c r="E23" s="188"/>
      <c r="F23" s="188"/>
      <c r="G23" s="188"/>
      <c r="H23" s="188"/>
      <c r="I23" s="188"/>
      <c r="J23" s="189"/>
      <c r="K23" s="25"/>
    </row>
    <row r="24" spans="1:11" ht="15" customHeight="1" x14ac:dyDescent="0.3">
      <c r="A24" s="25"/>
      <c r="B24" s="187"/>
      <c r="C24" s="188"/>
      <c r="D24" s="188"/>
      <c r="E24" s="188"/>
      <c r="F24" s="188"/>
      <c r="G24" s="188"/>
      <c r="H24" s="188"/>
      <c r="I24" s="188"/>
      <c r="J24" s="189"/>
      <c r="K24" s="25"/>
    </row>
    <row r="25" spans="1:11" ht="15" customHeight="1" x14ac:dyDescent="0.3">
      <c r="A25" s="25"/>
      <c r="B25" s="187"/>
      <c r="C25" s="188"/>
      <c r="D25" s="188"/>
      <c r="E25" s="188"/>
      <c r="F25" s="188"/>
      <c r="G25" s="188"/>
      <c r="H25" s="188"/>
      <c r="I25" s="188"/>
      <c r="J25" s="189"/>
      <c r="K25" s="25"/>
    </row>
    <row r="26" spans="1:11" ht="15" customHeight="1" x14ac:dyDescent="0.3">
      <c r="A26" s="25"/>
      <c r="B26" s="187"/>
      <c r="C26" s="188"/>
      <c r="D26" s="188"/>
      <c r="E26" s="188"/>
      <c r="F26" s="188"/>
      <c r="G26" s="188"/>
      <c r="H26" s="188"/>
      <c r="I26" s="188"/>
      <c r="J26" s="189"/>
      <c r="K26" s="25"/>
    </row>
    <row r="27" spans="1:11" ht="15" customHeight="1" x14ac:dyDescent="0.3">
      <c r="A27" s="25"/>
      <c r="B27" s="187"/>
      <c r="C27" s="188"/>
      <c r="D27" s="188"/>
      <c r="E27" s="188"/>
      <c r="F27" s="188"/>
      <c r="G27" s="188"/>
      <c r="H27" s="188"/>
      <c r="I27" s="188"/>
      <c r="J27" s="189"/>
      <c r="K27" s="25"/>
    </row>
    <row r="28" spans="1:11" ht="15" customHeight="1" x14ac:dyDescent="0.3">
      <c r="A28" s="25"/>
      <c r="B28" s="187"/>
      <c r="C28" s="188"/>
      <c r="D28" s="188"/>
      <c r="E28" s="188"/>
      <c r="F28" s="188"/>
      <c r="G28" s="188"/>
      <c r="H28" s="188"/>
      <c r="I28" s="188"/>
      <c r="J28" s="189"/>
      <c r="K28" s="25"/>
    </row>
    <row r="29" spans="1:11" ht="15" customHeight="1" x14ac:dyDescent="0.3">
      <c r="A29" s="25"/>
      <c r="B29" s="187"/>
      <c r="C29" s="188"/>
      <c r="D29" s="188"/>
      <c r="E29" s="188"/>
      <c r="F29" s="188"/>
      <c r="G29" s="188"/>
      <c r="H29" s="188"/>
      <c r="I29" s="188"/>
      <c r="J29" s="189"/>
      <c r="K29" s="25"/>
    </row>
    <row r="30" spans="1:11" ht="15" customHeight="1" x14ac:dyDescent="0.3">
      <c r="B30" s="187"/>
      <c r="C30" s="188"/>
      <c r="D30" s="188"/>
      <c r="E30" s="188"/>
      <c r="F30" s="188"/>
      <c r="G30" s="188"/>
      <c r="H30" s="188"/>
      <c r="I30" s="188"/>
      <c r="J30" s="189"/>
    </row>
    <row r="31" spans="1:11" ht="15" customHeight="1" x14ac:dyDescent="0.3">
      <c r="B31" s="29"/>
      <c r="C31" s="30"/>
      <c r="D31" s="30"/>
      <c r="E31" s="30"/>
      <c r="F31" s="30"/>
      <c r="G31" s="30"/>
      <c r="H31" s="30"/>
      <c r="I31" s="30"/>
      <c r="J31" s="31"/>
    </row>
    <row r="32" spans="1:11" ht="15" customHeight="1" x14ac:dyDescent="0.3">
      <c r="B32" s="29"/>
      <c r="C32" s="30"/>
      <c r="D32" s="30"/>
      <c r="E32" s="30"/>
      <c r="F32" s="30"/>
      <c r="G32" s="30"/>
      <c r="H32" s="30"/>
      <c r="I32" s="30"/>
      <c r="J32" s="31"/>
    </row>
    <row r="33" spans="2:10" ht="15" customHeight="1" x14ac:dyDescent="0.3">
      <c r="B33" s="29"/>
      <c r="C33" s="30"/>
      <c r="D33" s="30"/>
      <c r="E33" s="30"/>
      <c r="F33" s="30"/>
      <c r="G33" s="30"/>
      <c r="H33" s="30"/>
      <c r="I33" s="30"/>
      <c r="J33" s="31"/>
    </row>
    <row r="34" spans="2:10" ht="15" customHeight="1" x14ac:dyDescent="0.3">
      <c r="B34" s="29"/>
      <c r="C34" s="30"/>
      <c r="D34" s="30"/>
      <c r="E34" s="30"/>
      <c r="F34" s="30"/>
      <c r="G34" s="30"/>
      <c r="H34" s="30"/>
      <c r="I34" s="30"/>
      <c r="J34" s="31"/>
    </row>
    <row r="35" spans="2:10" ht="15" customHeight="1" x14ac:dyDescent="0.3">
      <c r="B35" s="29"/>
      <c r="C35" s="30"/>
      <c r="D35" s="30"/>
      <c r="E35" s="30"/>
      <c r="F35" s="30"/>
      <c r="G35" s="30"/>
      <c r="H35" s="30"/>
      <c r="I35" s="30"/>
      <c r="J35" s="31"/>
    </row>
    <row r="36" spans="2:10" ht="15" customHeight="1" x14ac:dyDescent="0.3">
      <c r="B36" s="29"/>
      <c r="C36" s="30"/>
      <c r="D36" s="30"/>
      <c r="E36" s="30"/>
      <c r="F36" s="30"/>
      <c r="G36" s="30"/>
      <c r="H36" s="30"/>
      <c r="I36" s="30"/>
      <c r="J36" s="31"/>
    </row>
    <row r="37" spans="2:10" ht="15" customHeight="1" x14ac:dyDescent="0.3">
      <c r="B37" s="29"/>
      <c r="C37" s="30"/>
      <c r="D37" s="30"/>
      <c r="E37" s="30"/>
      <c r="F37" s="30"/>
      <c r="G37" s="30"/>
      <c r="H37" s="30"/>
      <c r="I37" s="30"/>
      <c r="J37" s="31"/>
    </row>
    <row r="38" spans="2:10" ht="15" customHeight="1" x14ac:dyDescent="0.3">
      <c r="B38" s="29"/>
      <c r="C38" s="30"/>
      <c r="D38" s="30"/>
      <c r="E38" s="30"/>
      <c r="F38" s="30"/>
      <c r="G38" s="30"/>
      <c r="H38" s="30"/>
      <c r="I38" s="30"/>
      <c r="J38" s="31"/>
    </row>
    <row r="39" spans="2:10" ht="15" customHeight="1" x14ac:dyDescent="0.3">
      <c r="B39" s="29"/>
      <c r="C39" s="30"/>
      <c r="D39" s="30"/>
      <c r="E39" s="30"/>
      <c r="F39" s="30"/>
      <c r="G39" s="30"/>
      <c r="H39" s="30"/>
      <c r="I39" s="30"/>
      <c r="J39" s="31"/>
    </row>
    <row r="40" spans="2:10" ht="15" customHeight="1" x14ac:dyDescent="0.3">
      <c r="B40" s="29"/>
      <c r="C40" s="30"/>
      <c r="D40" s="30"/>
      <c r="E40" s="30"/>
      <c r="F40" s="30"/>
      <c r="G40" s="30"/>
      <c r="H40" s="30"/>
      <c r="I40" s="30"/>
      <c r="J40" s="31"/>
    </row>
    <row r="41" spans="2:10" ht="15" customHeight="1" x14ac:dyDescent="0.3">
      <c r="B41" s="29"/>
      <c r="C41" s="30"/>
      <c r="D41" s="30"/>
      <c r="E41" s="30"/>
      <c r="F41" s="30"/>
      <c r="G41" s="30"/>
      <c r="H41" s="30"/>
      <c r="I41" s="30"/>
      <c r="J41" s="31"/>
    </row>
    <row r="42" spans="2:10" ht="15" customHeight="1" x14ac:dyDescent="0.3">
      <c r="B42" s="29"/>
      <c r="C42" s="30"/>
      <c r="D42" s="30"/>
      <c r="E42" s="30"/>
      <c r="F42" s="30"/>
      <c r="G42" s="30"/>
      <c r="H42" s="30"/>
      <c r="I42" s="30"/>
      <c r="J42" s="31"/>
    </row>
    <row r="43" spans="2:10" ht="15" customHeight="1" x14ac:dyDescent="0.3">
      <c r="B43" s="29"/>
      <c r="C43" s="30"/>
      <c r="D43" s="30"/>
      <c r="E43" s="30"/>
      <c r="F43" s="30"/>
      <c r="G43" s="30"/>
      <c r="H43" s="30"/>
      <c r="I43" s="30"/>
      <c r="J43" s="31"/>
    </row>
    <row r="44" spans="2:10" ht="15" customHeight="1" x14ac:dyDescent="0.3">
      <c r="B44" s="29"/>
      <c r="C44" s="30"/>
      <c r="D44" s="30"/>
      <c r="E44" s="30"/>
      <c r="F44" s="30"/>
      <c r="G44" s="30"/>
      <c r="H44" s="30"/>
      <c r="I44" s="30"/>
      <c r="J44" s="31"/>
    </row>
    <row r="45" spans="2:10" ht="15" customHeight="1" x14ac:dyDescent="0.3">
      <c r="B45" s="29"/>
      <c r="C45" s="30"/>
      <c r="D45" s="30"/>
      <c r="E45" s="30"/>
      <c r="F45" s="30"/>
      <c r="G45" s="30"/>
      <c r="H45" s="30"/>
      <c r="I45" s="30"/>
      <c r="J45" s="31"/>
    </row>
    <row r="46" spans="2:10" ht="15" customHeight="1" x14ac:dyDescent="0.3">
      <c r="B46" s="29"/>
      <c r="C46" s="30"/>
      <c r="D46" s="30"/>
      <c r="E46" s="30"/>
      <c r="F46" s="30"/>
      <c r="G46" s="30"/>
      <c r="H46" s="30"/>
      <c r="I46" s="30"/>
      <c r="J46" s="31"/>
    </row>
    <row r="47" spans="2:10" ht="15" customHeight="1" x14ac:dyDescent="0.3">
      <c r="B47" s="29"/>
      <c r="C47" s="30"/>
      <c r="D47" s="30"/>
      <c r="E47" s="30"/>
      <c r="F47" s="30"/>
      <c r="G47" s="30"/>
      <c r="H47" s="30"/>
      <c r="I47" s="30"/>
      <c r="J47" s="31"/>
    </row>
    <row r="48" spans="2:10" ht="15" customHeight="1" x14ac:dyDescent="0.3">
      <c r="B48" s="29"/>
      <c r="C48" s="30"/>
      <c r="D48" s="30"/>
      <c r="E48" s="30"/>
      <c r="F48" s="30"/>
      <c r="G48" s="30"/>
      <c r="H48" s="30"/>
      <c r="I48" s="30"/>
      <c r="J48" s="31"/>
    </row>
    <row r="49" spans="2:10" ht="15" customHeight="1" x14ac:dyDescent="0.3">
      <c r="B49" s="29"/>
      <c r="C49" s="30"/>
      <c r="D49" s="30"/>
      <c r="E49" s="30"/>
      <c r="F49" s="30"/>
      <c r="G49" s="30"/>
      <c r="H49" s="30"/>
      <c r="I49" s="30"/>
      <c r="J49" s="31"/>
    </row>
    <row r="50" spans="2:10" ht="15" customHeight="1" x14ac:dyDescent="0.3">
      <c r="B50" s="29"/>
      <c r="C50" s="30"/>
      <c r="D50" s="30"/>
      <c r="E50" s="30"/>
      <c r="F50" s="30"/>
      <c r="G50" s="30"/>
      <c r="H50" s="30"/>
      <c r="I50" s="30"/>
      <c r="J50" s="31"/>
    </row>
    <row r="51" spans="2:10" ht="15" customHeight="1" x14ac:dyDescent="0.3">
      <c r="B51" s="29"/>
      <c r="C51" s="30"/>
      <c r="D51" s="30"/>
      <c r="E51" s="30"/>
      <c r="F51" s="30"/>
      <c r="G51" s="30"/>
      <c r="H51" s="30"/>
      <c r="I51" s="30"/>
      <c r="J51" s="31"/>
    </row>
    <row r="52" spans="2:10" ht="15" customHeight="1" x14ac:dyDescent="0.3">
      <c r="B52" s="29"/>
      <c r="C52" s="30"/>
      <c r="D52" s="30"/>
      <c r="E52" s="30"/>
      <c r="F52" s="30"/>
      <c r="G52" s="30"/>
      <c r="H52" s="30"/>
      <c r="I52" s="30"/>
      <c r="J52" s="31"/>
    </row>
    <row r="53" spans="2:10" ht="15" customHeight="1" x14ac:dyDescent="0.3">
      <c r="B53" s="29"/>
      <c r="C53" s="30"/>
      <c r="D53" s="30"/>
      <c r="E53" s="30"/>
      <c r="F53" s="30"/>
      <c r="G53" s="30"/>
      <c r="H53" s="30"/>
      <c r="I53" s="30"/>
      <c r="J53" s="31"/>
    </row>
    <row r="54" spans="2:10" ht="15" customHeight="1" thickBot="1" x14ac:dyDescent="0.35">
      <c r="B54" s="32"/>
      <c r="C54" s="33"/>
      <c r="D54" s="33"/>
      <c r="E54" s="33"/>
      <c r="F54" s="33"/>
      <c r="G54" s="33"/>
      <c r="H54" s="33"/>
      <c r="I54" s="33"/>
      <c r="J54" s="34"/>
    </row>
  </sheetData>
  <mergeCells count="2">
    <mergeCell ref="L2:L3"/>
    <mergeCell ref="B15:J30"/>
  </mergeCells>
  <hyperlinks>
    <hyperlink ref="L2" location="INDICE!A1" display="INDICE" xr:uid="{96713926-A692-4BCC-8268-88AA4CCE7A1E}"/>
  </hyperlinks>
  <printOptions horizontalCentered="1"/>
  <pageMargins left="0.70866141732283472" right="0.70866141732283472" top="0.74803149606299213" bottom="0.74803149606299213" header="0.31496062992125984" footer="0.31496062992125984"/>
  <pageSetup scale="63" orientation="landscape" verticalDpi="300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sheetPr>
    <pageSetUpPr fitToPage="1"/>
  </sheetPr>
  <dimension ref="A1:M28"/>
  <sheetViews>
    <sheetView showGridLines="0" zoomScale="172" zoomScaleNormal="172" workbookViewId="0">
      <selection activeCell="A12" sqref="A12"/>
    </sheetView>
  </sheetViews>
  <sheetFormatPr baseColWidth="10" defaultColWidth="23.42578125" defaultRowHeight="15" customHeight="1" x14ac:dyDescent="0.2"/>
  <cols>
    <col min="1" max="1" width="21.28515625" style="53" customWidth="1"/>
    <col min="2" max="11" width="8.7109375" style="53" customWidth="1"/>
    <col min="12" max="12" width="10.7109375" style="3" customWidth="1"/>
    <col min="13" max="13" width="13" style="3" customWidth="1"/>
    <col min="14" max="91" width="10.7109375" style="3" customWidth="1"/>
    <col min="92" max="16384" width="23.42578125" style="3"/>
  </cols>
  <sheetData>
    <row r="1" spans="1:13" s="7" customFormat="1" ht="15" customHeight="1" x14ac:dyDescent="0.3">
      <c r="A1" s="168" t="s">
        <v>369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9"/>
    </row>
    <row r="2" spans="1:13" s="7" customFormat="1" ht="14.25" x14ac:dyDescent="0.3">
      <c r="A2" s="168" t="s">
        <v>327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9"/>
      <c r="M2" s="159" t="s">
        <v>1</v>
      </c>
    </row>
    <row r="3" spans="1:13" s="7" customFormat="1" ht="15" customHeight="1" x14ac:dyDescent="0.3">
      <c r="A3" s="168" t="s">
        <v>370</v>
      </c>
      <c r="B3" s="168"/>
      <c r="C3" s="168"/>
      <c r="D3" s="168"/>
      <c r="E3" s="168"/>
      <c r="F3" s="168"/>
      <c r="G3" s="168"/>
      <c r="H3" s="168"/>
      <c r="I3" s="168"/>
      <c r="J3" s="168"/>
      <c r="K3" s="168"/>
      <c r="L3" s="9"/>
      <c r="M3" s="159"/>
    </row>
    <row r="4" spans="1:13" s="7" customFormat="1" ht="15" customHeight="1" x14ac:dyDescent="0.3">
      <c r="A4" s="168" t="s">
        <v>168</v>
      </c>
      <c r="B4" s="168"/>
      <c r="C4" s="168"/>
      <c r="D4" s="168"/>
      <c r="E4" s="168"/>
      <c r="F4" s="168"/>
      <c r="G4" s="168"/>
      <c r="H4" s="168"/>
      <c r="I4" s="168"/>
      <c r="J4" s="168"/>
      <c r="K4" s="168"/>
    </row>
    <row r="5" spans="1:13" s="7" customFormat="1" ht="15" customHeight="1" x14ac:dyDescent="0.3">
      <c r="A5" s="36"/>
      <c r="B5" s="122"/>
      <c r="C5" s="122"/>
      <c r="D5" s="122"/>
      <c r="E5" s="122"/>
      <c r="F5" s="122"/>
      <c r="G5" s="122"/>
      <c r="H5" s="122"/>
      <c r="I5" s="122"/>
      <c r="J5" s="122"/>
      <c r="K5" s="122"/>
    </row>
    <row r="6" spans="1:13" s="7" customFormat="1" ht="15" customHeight="1" x14ac:dyDescent="0.3">
      <c r="A6" s="38" t="s">
        <v>169</v>
      </c>
      <c r="B6" s="39">
        <v>2014</v>
      </c>
      <c r="C6" s="39">
        <v>2015</v>
      </c>
      <c r="D6" s="39">
        <v>2016</v>
      </c>
      <c r="E6" s="39">
        <v>2017</v>
      </c>
      <c r="F6" s="39">
        <v>2018</v>
      </c>
      <c r="G6" s="39">
        <v>2019</v>
      </c>
      <c r="H6" s="39">
        <v>2020</v>
      </c>
      <c r="I6" s="39">
        <v>2021</v>
      </c>
      <c r="J6" s="39">
        <v>2022</v>
      </c>
      <c r="K6" s="39">
        <v>2023</v>
      </c>
    </row>
    <row r="7" spans="1:13" s="10" customFormat="1" ht="13.5" x14ac:dyDescent="0.25">
      <c r="A7" s="166" t="s">
        <v>170</v>
      </c>
      <c r="B7" s="166"/>
      <c r="C7" s="166"/>
      <c r="D7" s="166"/>
      <c r="E7" s="166"/>
      <c r="F7" s="166"/>
      <c r="G7" s="166"/>
      <c r="H7" s="166"/>
      <c r="I7" s="166"/>
      <c r="J7" s="166"/>
      <c r="K7" s="166"/>
    </row>
    <row r="8" spans="1:13" s="10" customFormat="1" ht="13.5" x14ac:dyDescent="0.25">
      <c r="A8" s="41" t="s">
        <v>171</v>
      </c>
      <c r="B8" s="40"/>
      <c r="C8" s="40"/>
      <c r="D8" s="40"/>
      <c r="E8" s="40"/>
      <c r="F8" s="40"/>
      <c r="G8" s="40"/>
      <c r="H8" s="40"/>
      <c r="I8" s="40"/>
      <c r="J8" s="40"/>
      <c r="K8" s="40"/>
    </row>
    <row r="9" spans="1:13" s="10" customFormat="1" ht="13.5" x14ac:dyDescent="0.25">
      <c r="A9" s="42" t="s">
        <v>172</v>
      </c>
      <c r="B9" s="43">
        <v>143</v>
      </c>
      <c r="C9" s="43">
        <v>140</v>
      </c>
      <c r="D9" s="43">
        <v>155</v>
      </c>
      <c r="E9" s="43">
        <v>203</v>
      </c>
      <c r="F9" s="43">
        <v>222</v>
      </c>
      <c r="G9" s="43">
        <v>234</v>
      </c>
      <c r="H9" s="43">
        <v>338</v>
      </c>
      <c r="I9" s="43">
        <v>371</v>
      </c>
      <c r="J9" s="43">
        <v>370</v>
      </c>
      <c r="K9" s="43">
        <v>443</v>
      </c>
    </row>
    <row r="10" spans="1:13" s="10" customFormat="1" ht="13.5" x14ac:dyDescent="0.25">
      <c r="A10" s="42" t="s">
        <v>173</v>
      </c>
      <c r="B10" s="43">
        <v>1</v>
      </c>
      <c r="C10" s="43">
        <v>2</v>
      </c>
      <c r="D10" s="43">
        <v>1</v>
      </c>
      <c r="E10" s="43">
        <v>4</v>
      </c>
      <c r="F10" s="43">
        <v>4</v>
      </c>
      <c r="G10" s="43">
        <v>2</v>
      </c>
      <c r="H10" s="43">
        <v>2</v>
      </c>
      <c r="I10" s="43">
        <v>2</v>
      </c>
      <c r="J10" s="43">
        <v>2</v>
      </c>
      <c r="K10" s="43">
        <v>2</v>
      </c>
    </row>
    <row r="11" spans="1:13" s="10" customFormat="1" ht="15" customHeight="1" x14ac:dyDescent="0.25">
      <c r="A11" s="44"/>
      <c r="B11" s="43"/>
      <c r="C11" s="43"/>
      <c r="D11" s="43"/>
      <c r="E11" s="43"/>
      <c r="F11" s="43"/>
      <c r="G11" s="43"/>
      <c r="H11" s="43"/>
      <c r="I11" s="43"/>
      <c r="J11" s="43"/>
      <c r="K11" s="43"/>
    </row>
    <row r="12" spans="1:13" s="10" customFormat="1" ht="15" customHeight="1" x14ac:dyDescent="0.25">
      <c r="A12" s="45" t="s">
        <v>175</v>
      </c>
      <c r="B12" s="46"/>
      <c r="C12" s="46"/>
      <c r="D12" s="46"/>
      <c r="E12" s="46"/>
      <c r="F12" s="46"/>
      <c r="G12" s="46"/>
      <c r="H12" s="46"/>
      <c r="I12" s="46"/>
      <c r="J12" s="46"/>
      <c r="K12" s="46"/>
    </row>
    <row r="13" spans="1:13" s="10" customFormat="1" ht="15" customHeight="1" x14ac:dyDescent="0.25">
      <c r="A13" s="42" t="s">
        <v>176</v>
      </c>
      <c r="B13" s="43">
        <v>2089</v>
      </c>
      <c r="C13" s="43">
        <v>2232</v>
      </c>
      <c r="D13" s="43">
        <v>2256</v>
      </c>
      <c r="E13" s="43">
        <v>2336</v>
      </c>
      <c r="F13" s="43">
        <v>2364</v>
      </c>
      <c r="G13" s="43">
        <v>2393</v>
      </c>
      <c r="H13" s="43">
        <v>2378</v>
      </c>
      <c r="I13" s="43">
        <v>2365</v>
      </c>
      <c r="J13" s="43">
        <v>2443</v>
      </c>
      <c r="K13" s="43">
        <v>2412</v>
      </c>
    </row>
    <row r="14" spans="1:13" s="10" customFormat="1" ht="15" customHeight="1" x14ac:dyDescent="0.25">
      <c r="A14" s="42" t="s">
        <v>177</v>
      </c>
      <c r="B14" s="43">
        <v>65</v>
      </c>
      <c r="C14" s="43">
        <v>56</v>
      </c>
      <c r="D14" s="43">
        <v>38</v>
      </c>
      <c r="E14" s="43">
        <v>86</v>
      </c>
      <c r="F14" s="43">
        <v>110</v>
      </c>
      <c r="G14" s="43">
        <v>102</v>
      </c>
      <c r="H14" s="43">
        <v>88</v>
      </c>
      <c r="I14" s="43">
        <v>51</v>
      </c>
      <c r="J14" s="43">
        <v>67</v>
      </c>
      <c r="K14" s="43">
        <v>87</v>
      </c>
    </row>
    <row r="15" spans="1:13" s="10" customFormat="1" ht="15" customHeight="1" x14ac:dyDescent="0.25">
      <c r="A15" s="42" t="s">
        <v>173</v>
      </c>
      <c r="B15" s="43">
        <v>29</v>
      </c>
      <c r="C15" s="43">
        <v>30</v>
      </c>
      <c r="D15" s="43">
        <v>32</v>
      </c>
      <c r="E15" s="43">
        <v>31</v>
      </c>
      <c r="F15" s="43">
        <v>31</v>
      </c>
      <c r="G15" s="43">
        <v>32</v>
      </c>
      <c r="H15" s="43">
        <v>31</v>
      </c>
      <c r="I15" s="43">
        <v>33</v>
      </c>
      <c r="J15" s="43">
        <v>33</v>
      </c>
      <c r="K15" s="43">
        <v>33</v>
      </c>
    </row>
    <row r="16" spans="1:13" s="10" customFormat="1" ht="15" customHeight="1" x14ac:dyDescent="0.25">
      <c r="A16" s="42" t="s">
        <v>174</v>
      </c>
      <c r="B16" s="43">
        <v>7</v>
      </c>
      <c r="C16" s="43">
        <v>8</v>
      </c>
      <c r="D16" s="43">
        <v>9</v>
      </c>
      <c r="E16" s="43">
        <v>8</v>
      </c>
      <c r="F16" s="43">
        <v>11</v>
      </c>
      <c r="G16" s="43">
        <v>12</v>
      </c>
      <c r="H16" s="43">
        <v>11</v>
      </c>
      <c r="I16" s="43">
        <v>12</v>
      </c>
      <c r="J16" s="43">
        <v>14</v>
      </c>
      <c r="K16" s="43">
        <v>16</v>
      </c>
    </row>
    <row r="17" spans="1:11" s="10" customFormat="1" ht="15" customHeight="1" x14ac:dyDescent="0.25">
      <c r="A17" s="166" t="s">
        <v>178</v>
      </c>
      <c r="B17" s="166"/>
      <c r="C17" s="166"/>
      <c r="D17" s="166"/>
      <c r="E17" s="166"/>
      <c r="F17" s="166"/>
      <c r="G17" s="166"/>
      <c r="H17" s="166"/>
      <c r="I17" s="166"/>
      <c r="J17" s="166"/>
      <c r="K17" s="166"/>
    </row>
    <row r="18" spans="1:11" s="10" customFormat="1" ht="15" customHeight="1" x14ac:dyDescent="0.25">
      <c r="A18" s="41" t="s">
        <v>171</v>
      </c>
      <c r="B18" s="40"/>
      <c r="C18" s="40"/>
      <c r="D18" s="40"/>
      <c r="E18" s="40"/>
      <c r="F18" s="40"/>
      <c r="G18" s="40"/>
      <c r="H18" s="40"/>
      <c r="I18" s="40"/>
      <c r="J18" s="40"/>
      <c r="K18" s="40"/>
    </row>
    <row r="19" spans="1:11" s="10" customFormat="1" ht="15" customHeight="1" x14ac:dyDescent="0.25">
      <c r="A19" s="42" t="s">
        <v>172</v>
      </c>
      <c r="B19" s="47">
        <v>5.6972111553784854</v>
      </c>
      <c r="C19" s="47">
        <v>5.4644808743169397</v>
      </c>
      <c r="D19" s="47">
        <v>5.9592464436755099</v>
      </c>
      <c r="E19" s="47">
        <v>7.5746268656716422</v>
      </c>
      <c r="F19" s="47">
        <v>7.59493670886076</v>
      </c>
      <c r="G19" s="47">
        <v>7.6470588235294121</v>
      </c>
      <c r="H19" s="47">
        <v>10.645669291338583</v>
      </c>
      <c r="I19" s="47">
        <v>11.46122953351869</v>
      </c>
      <c r="J19" s="47">
        <v>11.215519854501364</v>
      </c>
      <c r="K19" s="47">
        <v>11.716477122454377</v>
      </c>
    </row>
    <row r="20" spans="1:11" s="10" customFormat="1" ht="15" customHeight="1" x14ac:dyDescent="0.25">
      <c r="A20" s="42" t="s">
        <v>173</v>
      </c>
      <c r="B20" s="89">
        <v>3.9840637450199202E-2</v>
      </c>
      <c r="C20" s="47">
        <v>7.8064012490242002E-2</v>
      </c>
      <c r="D20" s="47">
        <v>3.844675124951942E-2</v>
      </c>
      <c r="E20" s="47">
        <v>0.1492537313432836</v>
      </c>
      <c r="F20" s="47">
        <v>0.13684570646595962</v>
      </c>
      <c r="G20" s="47">
        <v>6.5359477124182996E-2</v>
      </c>
      <c r="H20" s="47">
        <v>6.2992125984251968E-2</v>
      </c>
      <c r="I20" s="47">
        <v>6.1785603954278651E-2</v>
      </c>
      <c r="J20" s="47">
        <v>6.0624431645953318E-2</v>
      </c>
      <c r="K20" s="47">
        <v>6.0441220912662436E-2</v>
      </c>
    </row>
    <row r="21" spans="1:11" s="10" customFormat="1" ht="15" customHeight="1" x14ac:dyDescent="0.25">
      <c r="A21" s="44"/>
      <c r="B21" s="47"/>
      <c r="C21" s="47"/>
      <c r="D21" s="47"/>
      <c r="E21" s="47"/>
      <c r="F21" s="47"/>
      <c r="G21" s="47"/>
      <c r="H21" s="47"/>
      <c r="I21" s="47"/>
      <c r="J21" s="47"/>
      <c r="K21" s="47"/>
    </row>
    <row r="22" spans="1:11" s="10" customFormat="1" ht="15" customHeight="1" x14ac:dyDescent="0.25">
      <c r="A22" s="45" t="s">
        <v>175</v>
      </c>
      <c r="B22" s="48"/>
      <c r="C22" s="48"/>
      <c r="D22" s="48"/>
      <c r="E22" s="48"/>
      <c r="F22" s="48"/>
      <c r="G22" s="48"/>
      <c r="H22" s="48"/>
      <c r="I22" s="48"/>
      <c r="J22" s="48"/>
      <c r="K22" s="48"/>
    </row>
    <row r="23" spans="1:11" s="10" customFormat="1" ht="15" customHeight="1" x14ac:dyDescent="0.25">
      <c r="A23" s="42" t="s">
        <v>176</v>
      </c>
      <c r="B23" s="49">
        <v>55.855614973262036</v>
      </c>
      <c r="C23" s="49">
        <v>59.791052772568975</v>
      </c>
      <c r="D23" s="49">
        <v>60.466362905387292</v>
      </c>
      <c r="E23" s="49">
        <v>62.863293864370299</v>
      </c>
      <c r="F23" s="49">
        <v>63.719676549865234</v>
      </c>
      <c r="G23" s="49">
        <v>64.553547342864846</v>
      </c>
      <c r="H23" s="49">
        <v>64.357239512855216</v>
      </c>
      <c r="I23" s="49">
        <v>64.126898047722349</v>
      </c>
      <c r="J23" s="49">
        <v>66.259831841605646</v>
      </c>
      <c r="K23" s="49">
        <v>59.955257270693508</v>
      </c>
    </row>
    <row r="24" spans="1:11" s="10" customFormat="1" ht="15" customHeight="1" x14ac:dyDescent="0.25">
      <c r="A24" s="42" t="s">
        <v>177</v>
      </c>
      <c r="B24" s="49">
        <v>1.7379679144385027</v>
      </c>
      <c r="C24" s="49">
        <v>1.5001339405304044</v>
      </c>
      <c r="D24" s="49">
        <v>1.0184937014205306</v>
      </c>
      <c r="E24" s="49">
        <v>2.3143164693218514</v>
      </c>
      <c r="F24" s="49">
        <v>2.9649595687331538</v>
      </c>
      <c r="G24" s="49">
        <v>2.7515511195036417</v>
      </c>
      <c r="H24" s="49">
        <v>2.3815967523680648</v>
      </c>
      <c r="I24" s="49">
        <v>1.3828633405639914</v>
      </c>
      <c r="J24" s="49">
        <v>1.817195551939246</v>
      </c>
      <c r="K24" s="49">
        <v>2.1625652498135719</v>
      </c>
    </row>
    <row r="25" spans="1:11" s="10" customFormat="1" ht="15" customHeight="1" x14ac:dyDescent="0.25">
      <c r="A25" s="42" t="s">
        <v>173</v>
      </c>
      <c r="B25" s="49">
        <v>0.77540106951871657</v>
      </c>
      <c r="C25" s="49">
        <v>0.80364318242700239</v>
      </c>
      <c r="D25" s="49">
        <v>0.85767890645939426</v>
      </c>
      <c r="E25" s="49">
        <v>0.83423035522066735</v>
      </c>
      <c r="F25" s="49">
        <v>0.83557951482479786</v>
      </c>
      <c r="G25" s="49">
        <v>0.86323172376584834</v>
      </c>
      <c r="H25" s="49">
        <v>0.83897158322056831</v>
      </c>
      <c r="I25" s="49">
        <v>0.8947939262472886</v>
      </c>
      <c r="J25" s="49">
        <v>0.89503661513425548</v>
      </c>
      <c r="K25" s="49">
        <v>0.82028337061894108</v>
      </c>
    </row>
    <row r="26" spans="1:11" s="10" customFormat="1" ht="15" customHeight="1" thickBot="1" x14ac:dyDescent="0.3">
      <c r="A26" s="50" t="s">
        <v>174</v>
      </c>
      <c r="B26" s="51">
        <v>0.18716577540106952</v>
      </c>
      <c r="C26" s="51">
        <v>0.21430484864720067</v>
      </c>
      <c r="D26" s="51">
        <v>0.24122219244170465</v>
      </c>
      <c r="E26" s="51">
        <v>0.2152852529601722</v>
      </c>
      <c r="F26" s="51">
        <v>0.29649595687331537</v>
      </c>
      <c r="G26" s="51">
        <v>0.32371189641219311</v>
      </c>
      <c r="H26" s="51">
        <v>0.2976995940460081</v>
      </c>
      <c r="I26" s="51">
        <v>0.32537960954446854</v>
      </c>
      <c r="J26" s="51">
        <v>0.37971250339029017</v>
      </c>
      <c r="K26" s="51">
        <v>0.39771314939100172</v>
      </c>
    </row>
    <row r="27" spans="1:11" s="10" customFormat="1" ht="15" customHeight="1" x14ac:dyDescent="0.25">
      <c r="A27" s="169" t="s">
        <v>179</v>
      </c>
      <c r="B27" s="169"/>
      <c r="C27" s="169"/>
      <c r="D27" s="169"/>
      <c r="E27" s="169"/>
      <c r="F27" s="169"/>
      <c r="G27" s="169"/>
      <c r="H27" s="169"/>
      <c r="I27" s="169"/>
      <c r="J27" s="169"/>
      <c r="K27" s="169"/>
    </row>
    <row r="28" spans="1:11" s="10" customFormat="1" ht="15" customHeight="1" x14ac:dyDescent="0.25">
      <c r="A28" s="167" t="s">
        <v>180</v>
      </c>
      <c r="B28" s="167"/>
      <c r="C28" s="167"/>
      <c r="D28" s="167"/>
      <c r="E28" s="167"/>
      <c r="F28" s="167"/>
      <c r="G28" s="167"/>
      <c r="H28" s="167"/>
      <c r="I28" s="167"/>
      <c r="J28" s="167"/>
      <c r="K28" s="167"/>
    </row>
  </sheetData>
  <mergeCells count="9">
    <mergeCell ref="A17:K17"/>
    <mergeCell ref="A27:K27"/>
    <mergeCell ref="A28:K28"/>
    <mergeCell ref="M2:M3"/>
    <mergeCell ref="A1:K1"/>
    <mergeCell ref="A2:K2"/>
    <mergeCell ref="A3:K3"/>
    <mergeCell ref="A4:K4"/>
    <mergeCell ref="A7:K7"/>
  </mergeCells>
  <hyperlinks>
    <hyperlink ref="M2" location="INDICE!A1" display="INDICE" xr:uid="{9C0D61EF-BDB5-4558-99DC-D25ECFE33FFD}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5">
    <pageSetUpPr fitToPage="1"/>
  </sheetPr>
  <dimension ref="A1:M19"/>
  <sheetViews>
    <sheetView showGridLines="0" zoomScale="96" zoomScaleNormal="96" workbookViewId="0">
      <selection activeCell="A10" sqref="A10"/>
    </sheetView>
  </sheetViews>
  <sheetFormatPr baseColWidth="10" defaultColWidth="23.42578125" defaultRowHeight="15" customHeight="1" x14ac:dyDescent="0.2"/>
  <cols>
    <col min="1" max="1" width="14.7109375" style="53" bestFit="1" customWidth="1"/>
    <col min="2" max="11" width="8.7109375" style="53" customWidth="1"/>
    <col min="12" max="12" width="10.7109375" style="3" customWidth="1"/>
    <col min="13" max="13" width="14.140625" style="3" customWidth="1"/>
    <col min="14" max="89" width="10.7109375" style="3" customWidth="1"/>
    <col min="90" max="16384" width="23.42578125" style="3"/>
  </cols>
  <sheetData>
    <row r="1" spans="1:13" s="7" customFormat="1" ht="15" customHeight="1" x14ac:dyDescent="0.3">
      <c r="A1" s="168" t="s">
        <v>181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9"/>
    </row>
    <row r="2" spans="1:13" s="7" customFormat="1" ht="15" customHeight="1" x14ac:dyDescent="0.3">
      <c r="A2" s="168" t="s">
        <v>182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9"/>
      <c r="M2" s="159" t="s">
        <v>1</v>
      </c>
    </row>
    <row r="3" spans="1:13" s="7" customFormat="1" ht="15" customHeight="1" x14ac:dyDescent="0.3">
      <c r="A3" s="168" t="s">
        <v>183</v>
      </c>
      <c r="B3" s="168"/>
      <c r="C3" s="168"/>
      <c r="D3" s="168"/>
      <c r="E3" s="168"/>
      <c r="F3" s="168"/>
      <c r="G3" s="168"/>
      <c r="H3" s="168"/>
      <c r="I3" s="168"/>
      <c r="J3" s="168"/>
      <c r="K3" s="168"/>
      <c r="L3" s="9"/>
      <c r="M3" s="159"/>
    </row>
    <row r="4" spans="1:13" s="7" customFormat="1" ht="15" customHeight="1" x14ac:dyDescent="0.3">
      <c r="A4" s="36"/>
      <c r="B4" s="55"/>
      <c r="C4" s="37"/>
      <c r="D4" s="37"/>
      <c r="E4" s="37"/>
      <c r="F4" s="37"/>
      <c r="G4" s="37"/>
      <c r="H4" s="37"/>
      <c r="I4" s="37"/>
      <c r="J4" s="37"/>
      <c r="K4" s="56"/>
    </row>
    <row r="5" spans="1:13" s="7" customFormat="1" ht="15" customHeight="1" x14ac:dyDescent="0.3">
      <c r="A5" s="38" t="s">
        <v>184</v>
      </c>
      <c r="B5" s="39">
        <v>2014</v>
      </c>
      <c r="C5" s="39">
        <v>2015</v>
      </c>
      <c r="D5" s="39">
        <v>2016</v>
      </c>
      <c r="E5" s="39">
        <v>2017</v>
      </c>
      <c r="F5" s="39">
        <v>2018</v>
      </c>
      <c r="G5" s="39">
        <v>2019</v>
      </c>
      <c r="H5" s="39">
        <v>2020</v>
      </c>
      <c r="I5" s="39">
        <v>2021</v>
      </c>
      <c r="J5" s="39">
        <v>2022</v>
      </c>
      <c r="K5" s="39">
        <v>2023</v>
      </c>
    </row>
    <row r="6" spans="1:13" s="7" customFormat="1" ht="15" customHeight="1" x14ac:dyDescent="0.3">
      <c r="A6" s="166" t="s">
        <v>170</v>
      </c>
      <c r="B6" s="166"/>
      <c r="C6" s="166"/>
      <c r="D6" s="166"/>
      <c r="E6" s="166"/>
      <c r="F6" s="166"/>
      <c r="G6" s="166"/>
      <c r="H6" s="166"/>
      <c r="I6" s="166"/>
      <c r="J6" s="166"/>
      <c r="K6" s="166"/>
    </row>
    <row r="7" spans="1:13" s="7" customFormat="1" ht="15" customHeight="1" x14ac:dyDescent="0.3">
      <c r="A7" s="45" t="s">
        <v>185</v>
      </c>
      <c r="B7" s="57">
        <v>24170</v>
      </c>
      <c r="C7" s="57">
        <v>24106</v>
      </c>
      <c r="D7" s="57">
        <v>24197</v>
      </c>
      <c r="E7" s="57">
        <v>27353</v>
      </c>
      <c r="F7" s="57">
        <v>31023</v>
      </c>
      <c r="G7" s="57">
        <v>29053</v>
      </c>
      <c r="H7" s="57">
        <v>33700</v>
      </c>
      <c r="I7" s="57">
        <v>34176</v>
      </c>
      <c r="J7" s="57">
        <v>36022</v>
      </c>
      <c r="K7" s="57">
        <v>37357</v>
      </c>
    </row>
    <row r="8" spans="1:13" s="10" customFormat="1" ht="15" customHeight="1" x14ac:dyDescent="0.25">
      <c r="A8" s="42" t="s">
        <v>186</v>
      </c>
      <c r="B8" s="58">
        <v>11641</v>
      </c>
      <c r="C8" s="58">
        <v>11869</v>
      </c>
      <c r="D8" s="58">
        <v>11962</v>
      </c>
      <c r="E8" s="58">
        <v>14959</v>
      </c>
      <c r="F8" s="58">
        <v>17575</v>
      </c>
      <c r="G8" s="58">
        <v>15376</v>
      </c>
      <c r="H8" s="58">
        <v>19100</v>
      </c>
      <c r="I8" s="58">
        <v>21343</v>
      </c>
      <c r="J8" s="58">
        <v>22089</v>
      </c>
      <c r="K8" s="58">
        <v>23270</v>
      </c>
    </row>
    <row r="9" spans="1:13" s="10" customFormat="1" ht="15" customHeight="1" x14ac:dyDescent="0.25">
      <c r="A9" s="42" t="s">
        <v>187</v>
      </c>
      <c r="B9" s="58">
        <v>11419</v>
      </c>
      <c r="C9" s="58">
        <v>11046</v>
      </c>
      <c r="D9" s="58">
        <v>11077</v>
      </c>
      <c r="E9" s="58">
        <v>11137</v>
      </c>
      <c r="F9" s="58">
        <v>12310</v>
      </c>
      <c r="G9" s="58">
        <v>12594</v>
      </c>
      <c r="H9" s="58">
        <v>13489</v>
      </c>
      <c r="I9" s="58">
        <v>11870</v>
      </c>
      <c r="J9" s="58">
        <v>12941</v>
      </c>
      <c r="K9" s="58">
        <v>13073</v>
      </c>
    </row>
    <row r="10" spans="1:13" s="10" customFormat="1" ht="15" customHeight="1" x14ac:dyDescent="0.25">
      <c r="A10" s="42" t="s">
        <v>188</v>
      </c>
      <c r="B10" s="58">
        <v>1110</v>
      </c>
      <c r="C10" s="58">
        <v>1191</v>
      </c>
      <c r="D10" s="58">
        <v>1158</v>
      </c>
      <c r="E10" s="58">
        <v>1257</v>
      </c>
      <c r="F10" s="58">
        <v>1138</v>
      </c>
      <c r="G10" s="58">
        <v>1083</v>
      </c>
      <c r="H10" s="58">
        <v>1111</v>
      </c>
      <c r="I10" s="43">
        <v>963</v>
      </c>
      <c r="J10" s="43">
        <v>992</v>
      </c>
      <c r="K10" s="43">
        <v>1014</v>
      </c>
    </row>
    <row r="11" spans="1:13" s="10" customFormat="1" ht="15" customHeight="1" x14ac:dyDescent="0.25">
      <c r="A11" s="166" t="s">
        <v>178</v>
      </c>
      <c r="B11" s="166"/>
      <c r="C11" s="166"/>
      <c r="D11" s="166"/>
      <c r="E11" s="166"/>
      <c r="F11" s="166"/>
      <c r="G11" s="166"/>
      <c r="H11" s="166"/>
      <c r="I11" s="166"/>
      <c r="J11" s="166"/>
      <c r="K11" s="166"/>
    </row>
    <row r="12" spans="1:13" s="10" customFormat="1" ht="15" customHeight="1" x14ac:dyDescent="0.25">
      <c r="A12" s="45" t="s">
        <v>185</v>
      </c>
      <c r="B12" s="59">
        <v>21.194503634721453</v>
      </c>
      <c r="C12" s="59">
        <v>21.506892090823928</v>
      </c>
      <c r="D12" s="59">
        <v>21.866866685945631</v>
      </c>
      <c r="E12" s="59">
        <v>23.865113641320946</v>
      </c>
      <c r="F12" s="59">
        <v>22.207507731073186</v>
      </c>
      <c r="G12" s="59">
        <v>21.308601771988499</v>
      </c>
      <c r="H12" s="59">
        <v>24.413213561286582</v>
      </c>
      <c r="I12" s="59">
        <v>25.328876668470084</v>
      </c>
      <c r="J12" s="59">
        <v>27.181081448168658</v>
      </c>
      <c r="K12" s="59">
        <v>28.80772997524619</v>
      </c>
    </row>
    <row r="13" spans="1:13" s="10" customFormat="1" ht="15" customHeight="1" x14ac:dyDescent="0.25">
      <c r="A13" s="42" t="s">
        <v>186</v>
      </c>
      <c r="B13" s="49">
        <v>11.598664873212773</v>
      </c>
      <c r="C13" s="49">
        <v>12.041433325217108</v>
      </c>
      <c r="D13" s="49">
        <v>12.307470702622616</v>
      </c>
      <c r="E13" s="49">
        <v>14.739528421799406</v>
      </c>
      <c r="F13" s="49">
        <v>14.028352037802716</v>
      </c>
      <c r="G13" s="49">
        <v>12.632270785409135</v>
      </c>
      <c r="H13" s="49">
        <v>15.634464580979978</v>
      </c>
      <c r="I13" s="49">
        <v>17.691918731400811</v>
      </c>
      <c r="J13" s="49">
        <v>18.888204812477554</v>
      </c>
      <c r="K13" s="49">
        <v>20.418549554687843</v>
      </c>
    </row>
    <row r="14" spans="1:13" s="10" customFormat="1" ht="15" customHeight="1" x14ac:dyDescent="0.25">
      <c r="A14" s="42" t="s">
        <v>187</v>
      </c>
      <c r="B14" s="49">
        <v>92.897819720143175</v>
      </c>
      <c r="C14" s="49">
        <v>91.003460207612449</v>
      </c>
      <c r="D14" s="49">
        <v>91.643914949946222</v>
      </c>
      <c r="E14" s="49">
        <v>94.565678865585468</v>
      </c>
      <c r="F14" s="49">
        <v>93.662025412767264</v>
      </c>
      <c r="G14" s="49">
        <v>93.858995379341181</v>
      </c>
      <c r="H14" s="49">
        <v>92.093944152386157</v>
      </c>
      <c r="I14" s="49">
        <v>89.456628231215618</v>
      </c>
      <c r="J14" s="49">
        <v>89.094664371772808</v>
      </c>
      <c r="K14" s="49">
        <v>89.150300054555373</v>
      </c>
    </row>
    <row r="15" spans="1:13" s="10" customFormat="1" ht="15" customHeight="1" thickBot="1" x14ac:dyDescent="0.3">
      <c r="A15" s="50" t="s">
        <v>188</v>
      </c>
      <c r="B15" s="51">
        <v>80.318379160636752</v>
      </c>
      <c r="C15" s="51">
        <v>86.366932559825955</v>
      </c>
      <c r="D15" s="51">
        <v>84.156976744186053</v>
      </c>
      <c r="E15" s="51">
        <v>93.180133432171971</v>
      </c>
      <c r="F15" s="51">
        <v>89.535798583792285</v>
      </c>
      <c r="G15" s="51">
        <v>89.800995024875618</v>
      </c>
      <c r="H15" s="51">
        <v>90.546047269763648</v>
      </c>
      <c r="I15" s="51">
        <v>94.134897360703818</v>
      </c>
      <c r="J15" s="51">
        <v>94.02843601895735</v>
      </c>
      <c r="K15" s="51">
        <v>96.755725190839698</v>
      </c>
    </row>
    <row r="16" spans="1:13" s="10" customFormat="1" ht="15" customHeight="1" x14ac:dyDescent="0.25">
      <c r="A16" s="167" t="s">
        <v>179</v>
      </c>
      <c r="B16" s="167"/>
      <c r="C16" s="167"/>
      <c r="D16" s="167"/>
      <c r="E16" s="167"/>
      <c r="F16" s="167"/>
      <c r="G16" s="167"/>
      <c r="H16" s="167"/>
      <c r="I16" s="167"/>
      <c r="J16" s="167"/>
      <c r="K16" s="167"/>
    </row>
    <row r="17" spans="1:11" s="10" customFormat="1" ht="15" customHeight="1" x14ac:dyDescent="0.25">
      <c r="A17" s="167" t="s">
        <v>189</v>
      </c>
      <c r="B17" s="167"/>
      <c r="C17" s="167"/>
      <c r="D17" s="167"/>
      <c r="E17" s="167"/>
      <c r="F17" s="167"/>
      <c r="G17" s="167"/>
      <c r="H17" s="167"/>
      <c r="I17" s="167"/>
      <c r="J17" s="167"/>
      <c r="K17" s="167"/>
    </row>
    <row r="19" spans="1:11" x14ac:dyDescent="0.2"/>
  </sheetData>
  <mergeCells count="8">
    <mergeCell ref="A11:K11"/>
    <mergeCell ref="A16:K16"/>
    <mergeCell ref="A17:K17"/>
    <mergeCell ref="M2:M3"/>
    <mergeCell ref="A1:K1"/>
    <mergeCell ref="A2:K2"/>
    <mergeCell ref="A3:K3"/>
    <mergeCell ref="A6:K6"/>
  </mergeCells>
  <phoneticPr fontId="10" type="noConversion"/>
  <hyperlinks>
    <hyperlink ref="M2" location="INDICE!A1" display="INDICE" xr:uid="{85B432AD-1E06-404C-9095-6BED604C0D45}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verticalDpi="300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sheetPr>
    <pageSetUpPr fitToPage="1"/>
  </sheetPr>
  <dimension ref="A1:M36"/>
  <sheetViews>
    <sheetView showGridLines="0" zoomScale="172" zoomScaleNormal="172" workbookViewId="0">
      <selection activeCell="S1" sqref="S1"/>
    </sheetView>
  </sheetViews>
  <sheetFormatPr baseColWidth="10" defaultColWidth="23.42578125" defaultRowHeight="15" customHeight="1" x14ac:dyDescent="0.2"/>
  <cols>
    <col min="1" max="1" width="18.42578125" style="53" customWidth="1"/>
    <col min="2" max="11" width="8.7109375" style="53" customWidth="1"/>
    <col min="12" max="12" width="10.7109375" style="3" customWidth="1"/>
    <col min="13" max="13" width="12.85546875" style="3" customWidth="1"/>
    <col min="14" max="91" width="10.7109375" style="3" customWidth="1"/>
    <col min="92" max="16384" width="23.42578125" style="3"/>
  </cols>
  <sheetData>
    <row r="1" spans="1:13" s="7" customFormat="1" ht="15" customHeight="1" x14ac:dyDescent="0.3">
      <c r="A1" s="175" t="s">
        <v>371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  <c r="L1" s="9"/>
    </row>
    <row r="2" spans="1:13" s="7" customFormat="1" ht="15" customHeight="1" x14ac:dyDescent="0.3">
      <c r="A2" s="175" t="s">
        <v>372</v>
      </c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9"/>
      <c r="M2" s="159" t="s">
        <v>1</v>
      </c>
    </row>
    <row r="3" spans="1:13" s="7" customFormat="1" ht="15" customHeight="1" x14ac:dyDescent="0.3">
      <c r="A3" s="175" t="s">
        <v>301</v>
      </c>
      <c r="B3" s="175"/>
      <c r="C3" s="175"/>
      <c r="D3" s="175"/>
      <c r="E3" s="175"/>
      <c r="F3" s="175"/>
      <c r="G3" s="175"/>
      <c r="H3" s="175"/>
      <c r="I3" s="175"/>
      <c r="J3" s="175"/>
      <c r="K3" s="175"/>
      <c r="L3" s="9"/>
      <c r="M3" s="159"/>
    </row>
    <row r="4" spans="1:13" s="7" customFormat="1" ht="15" customHeight="1" x14ac:dyDescent="0.3">
      <c r="A4" s="175" t="s">
        <v>168</v>
      </c>
      <c r="B4" s="175"/>
      <c r="C4" s="175"/>
      <c r="D4" s="175"/>
      <c r="E4" s="175"/>
      <c r="F4" s="175"/>
      <c r="G4" s="175"/>
      <c r="H4" s="175"/>
      <c r="I4" s="175"/>
      <c r="J4" s="175"/>
      <c r="K4" s="175"/>
    </row>
    <row r="5" spans="1:13" s="7" customFormat="1" ht="15" customHeight="1" x14ac:dyDescent="0.3">
      <c r="A5" s="92"/>
      <c r="B5" s="103"/>
      <c r="C5" s="103"/>
      <c r="D5" s="103"/>
      <c r="E5" s="103"/>
      <c r="F5" s="103"/>
      <c r="G5" s="103"/>
      <c r="H5" s="103"/>
      <c r="I5" s="103"/>
      <c r="J5" s="103"/>
      <c r="K5" s="103"/>
    </row>
    <row r="6" spans="1:13" s="7" customFormat="1" ht="15" customHeight="1" x14ac:dyDescent="0.3">
      <c r="A6" s="93" t="s">
        <v>215</v>
      </c>
      <c r="B6" s="94">
        <v>2014</v>
      </c>
      <c r="C6" s="94">
        <v>2015</v>
      </c>
      <c r="D6" s="94">
        <v>2016</v>
      </c>
      <c r="E6" s="94">
        <v>2017</v>
      </c>
      <c r="F6" s="94">
        <v>2018</v>
      </c>
      <c r="G6" s="94">
        <v>2019</v>
      </c>
      <c r="H6" s="94">
        <v>2020</v>
      </c>
      <c r="I6" s="94">
        <v>2021</v>
      </c>
      <c r="J6" s="94">
        <v>2022</v>
      </c>
      <c r="K6" s="94">
        <v>2023</v>
      </c>
    </row>
    <row r="7" spans="1:13" s="10" customFormat="1" ht="15" customHeight="1" x14ac:dyDescent="0.25">
      <c r="A7" s="95" t="s">
        <v>185</v>
      </c>
      <c r="B7" s="64">
        <v>143</v>
      </c>
      <c r="C7" s="64">
        <v>140</v>
      </c>
      <c r="D7" s="64">
        <v>155</v>
      </c>
      <c r="E7" s="64">
        <v>203</v>
      </c>
      <c r="F7" s="64">
        <v>222</v>
      </c>
      <c r="G7" s="64">
        <v>234</v>
      </c>
      <c r="H7" s="64">
        <v>338</v>
      </c>
      <c r="I7" s="64">
        <v>371</v>
      </c>
      <c r="J7" s="64">
        <v>370</v>
      </c>
      <c r="K7" s="64">
        <v>443</v>
      </c>
    </row>
    <row r="8" spans="1:13" s="10" customFormat="1" ht="15" customHeight="1" x14ac:dyDescent="0.25">
      <c r="A8" s="96" t="s">
        <v>265</v>
      </c>
      <c r="B8" s="58">
        <v>28</v>
      </c>
      <c r="C8" s="58">
        <v>27</v>
      </c>
      <c r="D8" s="58">
        <v>28</v>
      </c>
      <c r="E8" s="58">
        <v>31</v>
      </c>
      <c r="F8" s="58">
        <v>29</v>
      </c>
      <c r="G8" s="58">
        <v>29</v>
      </c>
      <c r="H8" s="58">
        <v>31</v>
      </c>
      <c r="I8" s="58">
        <v>31</v>
      </c>
      <c r="J8" s="58">
        <v>29</v>
      </c>
      <c r="K8" s="58">
        <v>34</v>
      </c>
    </row>
    <row r="9" spans="1:13" s="10" customFormat="1" ht="15" customHeight="1" x14ac:dyDescent="0.25">
      <c r="A9" s="96" t="s">
        <v>266</v>
      </c>
      <c r="B9" s="58">
        <v>19</v>
      </c>
      <c r="C9" s="58">
        <v>22</v>
      </c>
      <c r="D9" s="58">
        <v>28</v>
      </c>
      <c r="E9" s="58">
        <v>34</v>
      </c>
      <c r="F9" s="58">
        <v>37</v>
      </c>
      <c r="G9" s="58">
        <v>37</v>
      </c>
      <c r="H9" s="58">
        <v>36</v>
      </c>
      <c r="I9" s="58">
        <v>32</v>
      </c>
      <c r="J9" s="58">
        <v>35</v>
      </c>
      <c r="K9" s="58">
        <v>38</v>
      </c>
    </row>
    <row r="10" spans="1:13" s="10" customFormat="1" ht="15" customHeight="1" x14ac:dyDescent="0.25">
      <c r="A10" s="96" t="s">
        <v>267</v>
      </c>
      <c r="B10" s="58">
        <v>3</v>
      </c>
      <c r="C10" s="58">
        <v>4</v>
      </c>
      <c r="D10" s="58">
        <v>5</v>
      </c>
      <c r="E10" s="58">
        <v>6</v>
      </c>
      <c r="F10" s="58">
        <v>7</v>
      </c>
      <c r="G10" s="58">
        <v>4</v>
      </c>
      <c r="H10" s="58">
        <v>8</v>
      </c>
      <c r="I10" s="58">
        <v>13</v>
      </c>
      <c r="J10" s="58">
        <v>15</v>
      </c>
      <c r="K10" s="58">
        <v>16</v>
      </c>
    </row>
    <row r="11" spans="1:13" s="10" customFormat="1" ht="15" customHeight="1" x14ac:dyDescent="0.25">
      <c r="A11" s="96" t="s">
        <v>268</v>
      </c>
      <c r="B11" s="58">
        <v>8</v>
      </c>
      <c r="C11" s="58">
        <v>8</v>
      </c>
      <c r="D11" s="58">
        <v>6</v>
      </c>
      <c r="E11" s="58">
        <v>9</v>
      </c>
      <c r="F11" s="58">
        <v>10</v>
      </c>
      <c r="G11" s="58">
        <v>10</v>
      </c>
      <c r="H11" s="58">
        <v>16</v>
      </c>
      <c r="I11" s="58">
        <v>15</v>
      </c>
      <c r="J11" s="58">
        <v>21</v>
      </c>
      <c r="K11" s="58">
        <v>28</v>
      </c>
    </row>
    <row r="12" spans="1:13" s="10" customFormat="1" ht="15" customHeight="1" x14ac:dyDescent="0.25">
      <c r="A12" s="96" t="s">
        <v>269</v>
      </c>
      <c r="B12" s="58">
        <v>8</v>
      </c>
      <c r="C12" s="58">
        <v>8</v>
      </c>
      <c r="D12" s="58">
        <v>7</v>
      </c>
      <c r="E12" s="58">
        <v>10</v>
      </c>
      <c r="F12" s="58">
        <v>9</v>
      </c>
      <c r="G12" s="58">
        <v>10</v>
      </c>
      <c r="H12" s="58">
        <v>11</v>
      </c>
      <c r="I12" s="58">
        <v>17</v>
      </c>
      <c r="J12" s="58">
        <v>18</v>
      </c>
      <c r="K12" s="58">
        <v>18</v>
      </c>
    </row>
    <row r="13" spans="1:13" s="10" customFormat="1" ht="15" customHeight="1" x14ac:dyDescent="0.25">
      <c r="A13" s="96" t="s">
        <v>270</v>
      </c>
      <c r="B13" s="58">
        <v>4</v>
      </c>
      <c r="C13" s="58">
        <v>4</v>
      </c>
      <c r="D13" s="58">
        <v>7</v>
      </c>
      <c r="E13" s="58">
        <v>4</v>
      </c>
      <c r="F13" s="58">
        <v>6</v>
      </c>
      <c r="G13" s="58">
        <v>6</v>
      </c>
      <c r="H13" s="58">
        <v>12</v>
      </c>
      <c r="I13" s="58">
        <v>13</v>
      </c>
      <c r="J13" s="58">
        <v>11</v>
      </c>
      <c r="K13" s="58">
        <v>12</v>
      </c>
    </row>
    <row r="14" spans="1:13" s="10" customFormat="1" ht="15" customHeight="1" x14ac:dyDescent="0.25">
      <c r="A14" s="96" t="s">
        <v>271</v>
      </c>
      <c r="B14" s="58">
        <v>0</v>
      </c>
      <c r="C14" s="58">
        <v>0</v>
      </c>
      <c r="D14" s="58">
        <v>3</v>
      </c>
      <c r="E14" s="58">
        <v>8</v>
      </c>
      <c r="F14" s="58">
        <v>10</v>
      </c>
      <c r="G14" s="58">
        <v>9</v>
      </c>
      <c r="H14" s="58">
        <v>9</v>
      </c>
      <c r="I14" s="58">
        <v>8</v>
      </c>
      <c r="J14" s="58">
        <v>9</v>
      </c>
      <c r="K14" s="58">
        <v>12</v>
      </c>
    </row>
    <row r="15" spans="1:13" s="10" customFormat="1" ht="15" customHeight="1" x14ac:dyDescent="0.25">
      <c r="A15" s="96" t="s">
        <v>272</v>
      </c>
      <c r="B15" s="58">
        <v>11</v>
      </c>
      <c r="C15" s="58">
        <v>11</v>
      </c>
      <c r="D15" s="58">
        <v>11</v>
      </c>
      <c r="E15" s="58">
        <v>13</v>
      </c>
      <c r="F15" s="58">
        <v>12</v>
      </c>
      <c r="G15" s="58">
        <v>15</v>
      </c>
      <c r="H15" s="58">
        <v>33</v>
      </c>
      <c r="I15" s="58">
        <v>36</v>
      </c>
      <c r="J15" s="58">
        <v>39</v>
      </c>
      <c r="K15" s="58">
        <v>39</v>
      </c>
    </row>
    <row r="16" spans="1:13" s="10" customFormat="1" ht="15" customHeight="1" x14ac:dyDescent="0.25">
      <c r="A16" s="96" t="s">
        <v>273</v>
      </c>
      <c r="B16" s="58">
        <v>10</v>
      </c>
      <c r="C16" s="58">
        <v>8</v>
      </c>
      <c r="D16" s="58">
        <v>12</v>
      </c>
      <c r="E16" s="58">
        <v>19</v>
      </c>
      <c r="F16" s="58">
        <v>25</v>
      </c>
      <c r="G16" s="58">
        <v>28</v>
      </c>
      <c r="H16" s="58">
        <v>38</v>
      </c>
      <c r="I16" s="58">
        <v>38</v>
      </c>
      <c r="J16" s="58">
        <v>37</v>
      </c>
      <c r="K16" s="58">
        <v>45</v>
      </c>
    </row>
    <row r="17" spans="1:11" s="10" customFormat="1" ht="15" customHeight="1" x14ac:dyDescent="0.25">
      <c r="A17" s="96" t="s">
        <v>274</v>
      </c>
      <c r="B17" s="58">
        <v>2</v>
      </c>
      <c r="C17" s="58">
        <v>2</v>
      </c>
      <c r="D17" s="58">
        <v>3</v>
      </c>
      <c r="E17" s="58">
        <v>8</v>
      </c>
      <c r="F17" s="58">
        <v>9</v>
      </c>
      <c r="G17" s="58">
        <v>6</v>
      </c>
      <c r="H17" s="58">
        <v>17</v>
      </c>
      <c r="I17" s="58">
        <v>21</v>
      </c>
      <c r="J17" s="58">
        <v>21</v>
      </c>
      <c r="K17" s="58">
        <v>25</v>
      </c>
    </row>
    <row r="18" spans="1:11" s="10" customFormat="1" ht="15" customHeight="1" x14ac:dyDescent="0.25">
      <c r="A18" s="96" t="s">
        <v>275</v>
      </c>
      <c r="B18" s="58">
        <v>0</v>
      </c>
      <c r="C18" s="58">
        <v>0</v>
      </c>
      <c r="D18" s="58">
        <v>0</v>
      </c>
      <c r="E18" s="58">
        <v>1</v>
      </c>
      <c r="F18" s="58">
        <v>0</v>
      </c>
      <c r="G18" s="58">
        <v>1</v>
      </c>
      <c r="H18" s="58">
        <v>3</v>
      </c>
      <c r="I18" s="58">
        <v>10</v>
      </c>
      <c r="J18" s="58">
        <v>6</v>
      </c>
      <c r="K18" s="58">
        <v>5</v>
      </c>
    </row>
    <row r="19" spans="1:11" s="10" customFormat="1" ht="15" customHeight="1" x14ac:dyDescent="0.25">
      <c r="A19" s="96" t="s">
        <v>276</v>
      </c>
      <c r="B19" s="58">
        <v>8</v>
      </c>
      <c r="C19" s="58">
        <v>4</v>
      </c>
      <c r="D19" s="58">
        <v>6</v>
      </c>
      <c r="E19" s="58">
        <v>5</v>
      </c>
      <c r="F19" s="58">
        <v>6</v>
      </c>
      <c r="G19" s="58">
        <v>10</v>
      </c>
      <c r="H19" s="58">
        <v>19</v>
      </c>
      <c r="I19" s="58">
        <v>24</v>
      </c>
      <c r="J19" s="58">
        <v>28</v>
      </c>
      <c r="K19" s="58">
        <v>36</v>
      </c>
    </row>
    <row r="20" spans="1:11" s="10" customFormat="1" ht="15" customHeight="1" x14ac:dyDescent="0.25">
      <c r="A20" s="96" t="s">
        <v>277</v>
      </c>
      <c r="B20" s="58">
        <v>8</v>
      </c>
      <c r="C20" s="58">
        <v>6</v>
      </c>
      <c r="D20" s="58">
        <v>3</v>
      </c>
      <c r="E20" s="58">
        <v>7</v>
      </c>
      <c r="F20" s="58">
        <v>9</v>
      </c>
      <c r="G20" s="58">
        <v>10</v>
      </c>
      <c r="H20" s="58">
        <v>9</v>
      </c>
      <c r="I20" s="58">
        <v>10</v>
      </c>
      <c r="J20" s="58">
        <v>12</v>
      </c>
      <c r="K20" s="58">
        <v>27</v>
      </c>
    </row>
    <row r="21" spans="1:11" s="10" customFormat="1" ht="15" customHeight="1" x14ac:dyDescent="0.25">
      <c r="A21" s="96" t="s">
        <v>278</v>
      </c>
      <c r="B21" s="58">
        <v>20</v>
      </c>
      <c r="C21" s="58">
        <v>20</v>
      </c>
      <c r="D21" s="58">
        <v>21</v>
      </c>
      <c r="E21" s="58">
        <v>25</v>
      </c>
      <c r="F21" s="58">
        <v>21</v>
      </c>
      <c r="G21" s="58">
        <v>27</v>
      </c>
      <c r="H21" s="58">
        <v>31</v>
      </c>
      <c r="I21" s="58">
        <v>30</v>
      </c>
      <c r="J21" s="58">
        <v>24</v>
      </c>
      <c r="K21" s="58">
        <v>29</v>
      </c>
    </row>
    <row r="22" spans="1:11" s="10" customFormat="1" ht="15" customHeight="1" x14ac:dyDescent="0.25">
      <c r="A22" s="96" t="s">
        <v>279</v>
      </c>
      <c r="B22" s="58">
        <v>0</v>
      </c>
      <c r="C22" s="58">
        <v>0</v>
      </c>
      <c r="D22" s="58">
        <v>0</v>
      </c>
      <c r="E22" s="58">
        <v>1</v>
      </c>
      <c r="F22" s="58">
        <v>1</v>
      </c>
      <c r="G22" s="58">
        <v>0</v>
      </c>
      <c r="H22" s="58">
        <v>0</v>
      </c>
      <c r="I22" s="58">
        <v>4</v>
      </c>
      <c r="J22" s="58">
        <v>2</v>
      </c>
      <c r="K22" s="58">
        <v>4</v>
      </c>
    </row>
    <row r="23" spans="1:11" s="10" customFormat="1" ht="15" customHeight="1" x14ac:dyDescent="0.25">
      <c r="A23" s="96" t="s">
        <v>280</v>
      </c>
      <c r="B23" s="58">
        <v>5</v>
      </c>
      <c r="C23" s="58">
        <v>6</v>
      </c>
      <c r="D23" s="58">
        <v>5</v>
      </c>
      <c r="E23" s="58">
        <v>5</v>
      </c>
      <c r="F23" s="58">
        <v>7</v>
      </c>
      <c r="G23" s="58">
        <v>6</v>
      </c>
      <c r="H23" s="58">
        <v>7</v>
      </c>
      <c r="I23" s="58">
        <v>9</v>
      </c>
      <c r="J23" s="58">
        <v>8</v>
      </c>
      <c r="K23" s="58">
        <v>8</v>
      </c>
    </row>
    <row r="24" spans="1:11" s="10" customFormat="1" ht="15" customHeight="1" x14ac:dyDescent="0.25">
      <c r="A24" s="96" t="s">
        <v>281</v>
      </c>
      <c r="B24" s="58">
        <v>0</v>
      </c>
      <c r="C24" s="58">
        <v>0</v>
      </c>
      <c r="D24" s="58">
        <v>0</v>
      </c>
      <c r="E24" s="58">
        <v>1</v>
      </c>
      <c r="F24" s="58">
        <v>0</v>
      </c>
      <c r="G24" s="58">
        <v>3</v>
      </c>
      <c r="H24" s="58">
        <v>3</v>
      </c>
      <c r="I24" s="58">
        <v>4</v>
      </c>
      <c r="J24" s="58">
        <v>6</v>
      </c>
      <c r="K24" s="58">
        <v>6</v>
      </c>
    </row>
    <row r="25" spans="1:11" s="10" customFormat="1" ht="15" customHeight="1" x14ac:dyDescent="0.25">
      <c r="A25" s="96" t="s">
        <v>282</v>
      </c>
      <c r="B25" s="58">
        <v>1</v>
      </c>
      <c r="C25" s="58">
        <v>0</v>
      </c>
      <c r="D25" s="58">
        <v>1</v>
      </c>
      <c r="E25" s="58">
        <v>0</v>
      </c>
      <c r="F25" s="58">
        <v>0</v>
      </c>
      <c r="G25" s="58">
        <v>2</v>
      </c>
      <c r="H25" s="58">
        <v>0</v>
      </c>
      <c r="I25" s="58">
        <v>4</v>
      </c>
      <c r="J25" s="58">
        <v>3</v>
      </c>
      <c r="K25" s="58">
        <v>4</v>
      </c>
    </row>
    <row r="26" spans="1:11" s="10" customFormat="1" ht="15" customHeight="1" x14ac:dyDescent="0.25">
      <c r="A26" s="96" t="s">
        <v>283</v>
      </c>
      <c r="B26" s="58">
        <v>2</v>
      </c>
      <c r="C26" s="58">
        <v>2</v>
      </c>
      <c r="D26" s="58">
        <v>2</v>
      </c>
      <c r="E26" s="58">
        <v>5</v>
      </c>
      <c r="F26" s="58">
        <v>6</v>
      </c>
      <c r="G26" s="58">
        <v>6</v>
      </c>
      <c r="H26" s="58">
        <v>9</v>
      </c>
      <c r="I26" s="58">
        <v>6</v>
      </c>
      <c r="J26" s="58">
        <v>7</v>
      </c>
      <c r="K26" s="58">
        <v>6</v>
      </c>
    </row>
    <row r="27" spans="1:11" s="10" customFormat="1" ht="15" customHeight="1" x14ac:dyDescent="0.25">
      <c r="A27" s="96" t="s">
        <v>284</v>
      </c>
      <c r="B27" s="58">
        <v>3</v>
      </c>
      <c r="C27" s="58">
        <v>5</v>
      </c>
      <c r="D27" s="58">
        <v>6</v>
      </c>
      <c r="E27" s="58">
        <v>7</v>
      </c>
      <c r="F27" s="58">
        <v>8</v>
      </c>
      <c r="G27" s="58">
        <v>8</v>
      </c>
      <c r="H27" s="58">
        <v>11</v>
      </c>
      <c r="I27" s="58">
        <v>10</v>
      </c>
      <c r="J27" s="58">
        <v>8</v>
      </c>
      <c r="K27" s="58">
        <v>10</v>
      </c>
    </row>
    <row r="28" spans="1:11" s="10" customFormat="1" ht="15" customHeight="1" x14ac:dyDescent="0.25">
      <c r="A28" s="96" t="s">
        <v>285</v>
      </c>
      <c r="B28" s="58">
        <v>1</v>
      </c>
      <c r="C28" s="58">
        <v>0</v>
      </c>
      <c r="D28" s="58">
        <v>0</v>
      </c>
      <c r="E28" s="58">
        <v>0</v>
      </c>
      <c r="F28" s="58">
        <v>3</v>
      </c>
      <c r="G28" s="58">
        <v>0</v>
      </c>
      <c r="H28" s="58">
        <v>3</v>
      </c>
      <c r="I28" s="58">
        <v>3</v>
      </c>
      <c r="J28" s="58">
        <v>2</v>
      </c>
      <c r="K28" s="58">
        <v>6</v>
      </c>
    </row>
    <row r="29" spans="1:11" s="10" customFormat="1" ht="15" customHeight="1" x14ac:dyDescent="0.25">
      <c r="A29" s="96" t="s">
        <v>286</v>
      </c>
      <c r="B29" s="58">
        <v>0</v>
      </c>
      <c r="C29" s="58">
        <v>0</v>
      </c>
      <c r="D29" s="58">
        <v>0</v>
      </c>
      <c r="E29" s="58">
        <v>0</v>
      </c>
      <c r="F29" s="58">
        <v>2</v>
      </c>
      <c r="G29" s="58">
        <v>2</v>
      </c>
      <c r="H29" s="58">
        <v>2</v>
      </c>
      <c r="I29" s="58">
        <v>3</v>
      </c>
      <c r="J29" s="58">
        <v>1</v>
      </c>
      <c r="K29" s="58">
        <v>3</v>
      </c>
    </row>
    <row r="30" spans="1:11" s="10" customFormat="1" ht="15" customHeight="1" x14ac:dyDescent="0.25">
      <c r="A30" s="96" t="s">
        <v>287</v>
      </c>
      <c r="B30" s="58">
        <v>0</v>
      </c>
      <c r="C30" s="58">
        <v>1</v>
      </c>
      <c r="D30" s="58">
        <v>0</v>
      </c>
      <c r="E30" s="58">
        <v>0</v>
      </c>
      <c r="F30" s="58">
        <v>0</v>
      </c>
      <c r="G30" s="58">
        <v>0</v>
      </c>
      <c r="H30" s="58">
        <v>4</v>
      </c>
      <c r="I30" s="58">
        <v>3</v>
      </c>
      <c r="J30" s="58">
        <v>2</v>
      </c>
      <c r="K30" s="58">
        <v>3</v>
      </c>
    </row>
    <row r="31" spans="1:11" s="10" customFormat="1" ht="15" customHeight="1" x14ac:dyDescent="0.25">
      <c r="A31" s="96" t="s">
        <v>288</v>
      </c>
      <c r="B31" s="58">
        <v>1</v>
      </c>
      <c r="C31" s="58">
        <v>0</v>
      </c>
      <c r="D31" s="58">
        <v>0</v>
      </c>
      <c r="E31" s="58">
        <v>1</v>
      </c>
      <c r="F31" s="58">
        <v>0</v>
      </c>
      <c r="G31" s="58">
        <v>0</v>
      </c>
      <c r="H31" s="58">
        <v>2</v>
      </c>
      <c r="I31" s="58">
        <v>4</v>
      </c>
      <c r="J31" s="58">
        <v>1</v>
      </c>
      <c r="K31" s="58">
        <v>1</v>
      </c>
    </row>
    <row r="32" spans="1:11" s="10" customFormat="1" ht="15" customHeight="1" x14ac:dyDescent="0.25">
      <c r="A32" s="96" t="s">
        <v>289</v>
      </c>
      <c r="B32" s="58">
        <v>0</v>
      </c>
      <c r="C32" s="58">
        <v>0</v>
      </c>
      <c r="D32" s="58">
        <v>0</v>
      </c>
      <c r="E32" s="58">
        <v>3</v>
      </c>
      <c r="F32" s="58">
        <v>4</v>
      </c>
      <c r="G32" s="58">
        <v>2</v>
      </c>
      <c r="H32" s="58">
        <v>11</v>
      </c>
      <c r="I32" s="58">
        <v>10</v>
      </c>
      <c r="J32" s="58">
        <v>14</v>
      </c>
      <c r="K32" s="58">
        <v>14</v>
      </c>
    </row>
    <row r="33" spans="1:11" s="10" customFormat="1" ht="15" customHeight="1" x14ac:dyDescent="0.25">
      <c r="A33" s="96" t="s">
        <v>290</v>
      </c>
      <c r="B33" s="58">
        <v>1</v>
      </c>
      <c r="C33" s="58">
        <v>2</v>
      </c>
      <c r="D33" s="58">
        <v>1</v>
      </c>
      <c r="E33" s="58">
        <v>0</v>
      </c>
      <c r="F33" s="58">
        <v>1</v>
      </c>
      <c r="G33" s="58">
        <v>3</v>
      </c>
      <c r="H33" s="58">
        <v>13</v>
      </c>
      <c r="I33" s="58">
        <v>12</v>
      </c>
      <c r="J33" s="58">
        <v>10</v>
      </c>
      <c r="K33" s="58">
        <v>10</v>
      </c>
    </row>
    <row r="34" spans="1:11" s="10" customFormat="1" ht="15" customHeight="1" thickBot="1" x14ac:dyDescent="0.3">
      <c r="A34" s="97" t="s">
        <v>291</v>
      </c>
      <c r="B34" s="79">
        <v>0</v>
      </c>
      <c r="C34" s="79">
        <v>0</v>
      </c>
      <c r="D34" s="79">
        <v>0</v>
      </c>
      <c r="E34" s="79">
        <v>0</v>
      </c>
      <c r="F34" s="79">
        <v>0</v>
      </c>
      <c r="G34" s="79">
        <v>0</v>
      </c>
      <c r="H34" s="79">
        <v>0</v>
      </c>
      <c r="I34" s="79">
        <v>1</v>
      </c>
      <c r="J34" s="79">
        <v>1</v>
      </c>
      <c r="K34" s="79">
        <v>4</v>
      </c>
    </row>
    <row r="35" spans="1:11" s="10" customFormat="1" ht="15" customHeight="1" x14ac:dyDescent="0.25">
      <c r="A35" s="169" t="s">
        <v>179</v>
      </c>
      <c r="B35" s="169"/>
      <c r="C35" s="169"/>
      <c r="D35" s="169"/>
      <c r="E35" s="169"/>
      <c r="F35" s="169"/>
      <c r="G35" s="169"/>
      <c r="H35" s="169"/>
      <c r="I35" s="169"/>
      <c r="J35" s="169"/>
      <c r="K35" s="169"/>
    </row>
    <row r="36" spans="1:11" s="10" customFormat="1" ht="15" customHeight="1" x14ac:dyDescent="0.25">
      <c r="A36" s="167" t="s">
        <v>180</v>
      </c>
      <c r="B36" s="167"/>
      <c r="C36" s="167"/>
      <c r="D36" s="167"/>
      <c r="E36" s="167"/>
      <c r="F36" s="167"/>
      <c r="G36" s="167"/>
      <c r="H36" s="167"/>
      <c r="I36" s="167"/>
      <c r="J36" s="167"/>
      <c r="K36" s="167"/>
    </row>
  </sheetData>
  <mergeCells count="7">
    <mergeCell ref="A36:K36"/>
    <mergeCell ref="A4:K4"/>
    <mergeCell ref="M2:M3"/>
    <mergeCell ref="A1:K1"/>
    <mergeCell ref="A2:K2"/>
    <mergeCell ref="A3:K3"/>
    <mergeCell ref="A35:K35"/>
  </mergeCells>
  <hyperlinks>
    <hyperlink ref="M2" location="INDICE!A1" display="INDICE" xr:uid="{1C8A4E2F-D438-4442-A34C-CE0D73001EE6}"/>
  </hyperlinks>
  <printOptions horizontalCentered="1"/>
  <pageMargins left="0.70866141732283472" right="0.70866141732283472" top="0.74803149606299213" bottom="0.74803149606299213" header="0.31496062992125984" footer="0.31496062992125984"/>
  <pageSetup scale="96" orientation="landscape" verticalDpi="300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sheetPr>
    <pageSetUpPr fitToPage="1"/>
  </sheetPr>
  <dimension ref="A1:M39"/>
  <sheetViews>
    <sheetView showGridLines="0" topLeftCell="J1" zoomScale="172" zoomScaleNormal="172" workbookViewId="0">
      <selection activeCell="S1" sqref="S1"/>
    </sheetView>
  </sheetViews>
  <sheetFormatPr baseColWidth="10" defaultColWidth="23.42578125" defaultRowHeight="15" customHeight="1" x14ac:dyDescent="0.2"/>
  <cols>
    <col min="1" max="1" width="18.42578125" style="53" customWidth="1"/>
    <col min="2" max="11" width="8.7109375" style="53" customWidth="1"/>
    <col min="12" max="12" width="10.7109375" style="3" customWidth="1"/>
    <col min="13" max="13" width="12.5703125" style="3" customWidth="1"/>
    <col min="14" max="89" width="10.7109375" style="3" customWidth="1"/>
    <col min="90" max="16384" width="23.42578125" style="3"/>
  </cols>
  <sheetData>
    <row r="1" spans="1:13" s="7" customFormat="1" ht="15" customHeight="1" x14ac:dyDescent="0.3">
      <c r="A1" s="175" t="s">
        <v>373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  <c r="L1" s="9"/>
    </row>
    <row r="2" spans="1:13" s="7" customFormat="1" ht="15" customHeight="1" x14ac:dyDescent="0.3">
      <c r="A2" s="175" t="s">
        <v>372</v>
      </c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9"/>
      <c r="M2" s="159" t="s">
        <v>1</v>
      </c>
    </row>
    <row r="3" spans="1:13" s="7" customFormat="1" ht="15" customHeight="1" x14ac:dyDescent="0.3">
      <c r="A3" s="175" t="s">
        <v>264</v>
      </c>
      <c r="B3" s="175"/>
      <c r="C3" s="175"/>
      <c r="D3" s="175"/>
      <c r="E3" s="175"/>
      <c r="F3" s="175"/>
      <c r="G3" s="175"/>
      <c r="H3" s="175"/>
      <c r="I3" s="175"/>
      <c r="J3" s="175"/>
      <c r="K3" s="175"/>
      <c r="L3" s="9"/>
      <c r="M3" s="159"/>
    </row>
    <row r="4" spans="1:13" s="7" customFormat="1" ht="15" customHeight="1" x14ac:dyDescent="0.3">
      <c r="A4" s="183" t="s">
        <v>293</v>
      </c>
      <c r="B4" s="183"/>
      <c r="C4" s="183"/>
      <c r="D4" s="183"/>
      <c r="E4" s="183"/>
      <c r="F4" s="183"/>
      <c r="G4" s="183"/>
      <c r="H4" s="183"/>
      <c r="I4" s="183"/>
      <c r="J4" s="183"/>
      <c r="K4" s="183"/>
    </row>
    <row r="5" spans="1:13" s="7" customFormat="1" ht="15" customHeight="1" x14ac:dyDescent="0.3">
      <c r="A5" s="92"/>
      <c r="B5" s="98"/>
      <c r="C5" s="98"/>
      <c r="D5" s="98"/>
      <c r="E5" s="98"/>
      <c r="F5" s="98"/>
      <c r="G5" s="98"/>
      <c r="H5" s="98"/>
      <c r="I5" s="99"/>
      <c r="J5" s="98"/>
      <c r="K5" s="98"/>
    </row>
    <row r="6" spans="1:13" s="7" customFormat="1" ht="15" customHeight="1" x14ac:dyDescent="0.3">
      <c r="A6" s="93" t="s">
        <v>215</v>
      </c>
      <c r="B6" s="94">
        <v>2014</v>
      </c>
      <c r="C6" s="94">
        <v>2015</v>
      </c>
      <c r="D6" s="94">
        <v>2016</v>
      </c>
      <c r="E6" s="94">
        <v>2017</v>
      </c>
      <c r="F6" s="94">
        <v>2018</v>
      </c>
      <c r="G6" s="94">
        <v>2019</v>
      </c>
      <c r="H6" s="94">
        <v>2020</v>
      </c>
      <c r="I6" s="94">
        <v>2021</v>
      </c>
      <c r="J6" s="94">
        <v>2022</v>
      </c>
      <c r="K6" s="94">
        <v>2023</v>
      </c>
    </row>
    <row r="7" spans="1:13" s="10" customFormat="1" ht="15" customHeight="1" x14ac:dyDescent="0.25">
      <c r="A7" s="95" t="s">
        <v>185</v>
      </c>
      <c r="B7" s="66">
        <v>5.6972111553784854</v>
      </c>
      <c r="C7" s="66">
        <v>5.4644808743169397</v>
      </c>
      <c r="D7" s="66">
        <v>5.9592464436755099</v>
      </c>
      <c r="E7" s="66">
        <v>7.5746268656716422</v>
      </c>
      <c r="F7" s="66">
        <v>7.59493670886076</v>
      </c>
      <c r="G7" s="66">
        <v>7.6470588235294121</v>
      </c>
      <c r="H7" s="66">
        <v>10.645669291338583</v>
      </c>
      <c r="I7" s="66">
        <v>11.46122953351869</v>
      </c>
      <c r="J7" s="66">
        <v>11.215519854501364</v>
      </c>
      <c r="K7" s="66">
        <v>13.387730432154729</v>
      </c>
    </row>
    <row r="8" spans="1:13" s="10" customFormat="1" ht="15" customHeight="1" x14ac:dyDescent="0.25">
      <c r="A8" s="96" t="s">
        <v>265</v>
      </c>
      <c r="B8" s="67">
        <v>63.636363636363633</v>
      </c>
      <c r="C8" s="67">
        <v>61.363636363636367</v>
      </c>
      <c r="D8" s="67">
        <v>63.636363636363633</v>
      </c>
      <c r="E8" s="67">
        <v>64.583333333333343</v>
      </c>
      <c r="F8" s="67">
        <v>52.72727272727272</v>
      </c>
      <c r="G8" s="67">
        <v>51.785714285714292</v>
      </c>
      <c r="H8" s="67">
        <v>54.385964912280706</v>
      </c>
      <c r="I8" s="67">
        <v>54.385964912280706</v>
      </c>
      <c r="J8" s="67">
        <v>50</v>
      </c>
      <c r="K8" s="67">
        <v>58.620689655172406</v>
      </c>
    </row>
    <row r="9" spans="1:13" s="10" customFormat="1" ht="15" customHeight="1" x14ac:dyDescent="0.25">
      <c r="A9" s="96" t="s">
        <v>266</v>
      </c>
      <c r="B9" s="67">
        <v>42.222222222222221</v>
      </c>
      <c r="C9" s="67">
        <v>48.888888888888886</v>
      </c>
      <c r="D9" s="67">
        <v>62.222222222222221</v>
      </c>
      <c r="E9" s="67">
        <v>72.340425531914903</v>
      </c>
      <c r="F9" s="67">
        <v>78.723404255319153</v>
      </c>
      <c r="G9" s="67">
        <v>77.083333333333343</v>
      </c>
      <c r="H9" s="67">
        <v>75</v>
      </c>
      <c r="I9" s="67">
        <v>66.666666666666657</v>
      </c>
      <c r="J9" s="67">
        <v>71.428571428571431</v>
      </c>
      <c r="K9" s="67">
        <v>77.551020408163268</v>
      </c>
    </row>
    <row r="10" spans="1:13" s="10" customFormat="1" ht="15" customHeight="1" x14ac:dyDescent="0.25">
      <c r="A10" s="96" t="s">
        <v>267</v>
      </c>
      <c r="B10" s="67">
        <v>7.5</v>
      </c>
      <c r="C10" s="67">
        <v>10</v>
      </c>
      <c r="D10" s="67">
        <v>12.5</v>
      </c>
      <c r="E10" s="67">
        <v>13.333333333333334</v>
      </c>
      <c r="F10" s="67">
        <v>14.893617021276595</v>
      </c>
      <c r="G10" s="67">
        <v>8.5106382978723403</v>
      </c>
      <c r="H10" s="67">
        <v>17.021276595744681</v>
      </c>
      <c r="I10" s="67">
        <v>27.659574468085108</v>
      </c>
      <c r="J10" s="67">
        <v>32.608695652173914</v>
      </c>
      <c r="K10" s="67">
        <v>34.782608695652172</v>
      </c>
    </row>
    <row r="11" spans="1:13" s="10" customFormat="1" ht="15" customHeight="1" x14ac:dyDescent="0.25">
      <c r="A11" s="96" t="s">
        <v>268</v>
      </c>
      <c r="B11" s="67">
        <v>8.2474226804123703</v>
      </c>
      <c r="C11" s="67">
        <v>8.1632653061224492</v>
      </c>
      <c r="D11" s="67">
        <v>6.1224489795918364</v>
      </c>
      <c r="E11" s="67">
        <v>4.0358744394618835</v>
      </c>
      <c r="F11" s="67">
        <v>4.032258064516129</v>
      </c>
      <c r="G11" s="67">
        <v>8.5470085470085468</v>
      </c>
      <c r="H11" s="67">
        <v>13.445378151260504</v>
      </c>
      <c r="I11" s="67">
        <v>12.820512820512819</v>
      </c>
      <c r="J11" s="67">
        <v>18.103448275862068</v>
      </c>
      <c r="K11" s="67">
        <v>24.137931034482758</v>
      </c>
    </row>
    <row r="12" spans="1:13" s="10" customFormat="1" ht="15" customHeight="1" x14ac:dyDescent="0.25">
      <c r="A12" s="96" t="s">
        <v>269</v>
      </c>
      <c r="B12" s="67">
        <v>13.559322033898304</v>
      </c>
      <c r="C12" s="67">
        <v>12.903225806451612</v>
      </c>
      <c r="D12" s="67">
        <v>10.9375</v>
      </c>
      <c r="E12" s="67">
        <v>15.384615384615385</v>
      </c>
      <c r="F12" s="67">
        <v>12.676056338028168</v>
      </c>
      <c r="G12" s="67">
        <v>12.820512820512819</v>
      </c>
      <c r="H12" s="67">
        <v>13.924050632911392</v>
      </c>
      <c r="I12" s="67">
        <v>21.518987341772153</v>
      </c>
      <c r="J12" s="67">
        <v>22.784810126582279</v>
      </c>
      <c r="K12" s="67">
        <v>22.222222222222221</v>
      </c>
    </row>
    <row r="13" spans="1:13" s="10" customFormat="1" ht="15" customHeight="1" x14ac:dyDescent="0.25">
      <c r="A13" s="96" t="s">
        <v>270</v>
      </c>
      <c r="B13" s="67">
        <v>2.7972027972027971</v>
      </c>
      <c r="C13" s="67">
        <v>2.7586206896551726</v>
      </c>
      <c r="D13" s="67">
        <v>4.7297297297297298</v>
      </c>
      <c r="E13" s="67">
        <v>2.6315789473684208</v>
      </c>
      <c r="F13" s="67">
        <v>3.8461538461538463</v>
      </c>
      <c r="G13" s="67">
        <v>3.4482758620689653</v>
      </c>
      <c r="H13" s="67">
        <v>6.3829787234042552</v>
      </c>
      <c r="I13" s="67">
        <v>6.8421052631578956</v>
      </c>
      <c r="J13" s="67">
        <v>5.3921568627450984</v>
      </c>
      <c r="K13" s="67">
        <v>5.9405940594059405</v>
      </c>
    </row>
    <row r="14" spans="1:13" s="10" customFormat="1" ht="15" customHeight="1" x14ac:dyDescent="0.25">
      <c r="A14" s="96" t="s">
        <v>271</v>
      </c>
      <c r="B14" s="67">
        <v>0</v>
      </c>
      <c r="C14" s="67">
        <v>0</v>
      </c>
      <c r="D14" s="67">
        <v>7.1428571428571423</v>
      </c>
      <c r="E14" s="67">
        <v>17.777777777777779</v>
      </c>
      <c r="F14" s="67">
        <v>16.949152542372879</v>
      </c>
      <c r="G14" s="67">
        <v>14.754098360655737</v>
      </c>
      <c r="H14" s="67">
        <v>14.285714285714285</v>
      </c>
      <c r="I14" s="67">
        <v>11.940298507462686</v>
      </c>
      <c r="J14" s="67">
        <v>13.636363636363635</v>
      </c>
      <c r="K14" s="67">
        <v>18.461538461538463</v>
      </c>
    </row>
    <row r="15" spans="1:13" s="10" customFormat="1" ht="15" customHeight="1" x14ac:dyDescent="0.25">
      <c r="A15" s="96" t="s">
        <v>272</v>
      </c>
      <c r="B15" s="67">
        <v>7.2847682119205297</v>
      </c>
      <c r="C15" s="67">
        <v>7.2368421052631584</v>
      </c>
      <c r="D15" s="67">
        <v>7.2368421052631584</v>
      </c>
      <c r="E15" s="67">
        <v>8.4967320261437909</v>
      </c>
      <c r="F15" s="67">
        <v>7.741935483870968</v>
      </c>
      <c r="G15" s="67">
        <v>9.6153846153846168</v>
      </c>
      <c r="H15" s="67">
        <v>21.019108280254777</v>
      </c>
      <c r="I15" s="67">
        <v>22.085889570552148</v>
      </c>
      <c r="J15" s="67">
        <v>23.636363636363637</v>
      </c>
      <c r="K15" s="67">
        <v>23.636363636363637</v>
      </c>
    </row>
    <row r="16" spans="1:13" s="10" customFormat="1" ht="15" customHeight="1" x14ac:dyDescent="0.25">
      <c r="A16" s="96" t="s">
        <v>273</v>
      </c>
      <c r="B16" s="67">
        <v>8.2644628099173563</v>
      </c>
      <c r="C16" s="67">
        <v>6.557377049180328</v>
      </c>
      <c r="D16" s="67">
        <v>9.67741935483871</v>
      </c>
      <c r="E16" s="67">
        <v>15.2</v>
      </c>
      <c r="F16" s="67">
        <v>19.379844961240313</v>
      </c>
      <c r="G16" s="67">
        <v>21.052631578947366</v>
      </c>
      <c r="H16" s="67">
        <v>28.35820895522388</v>
      </c>
      <c r="I16" s="67">
        <v>27.142857142857142</v>
      </c>
      <c r="J16" s="67">
        <v>26.24113475177305</v>
      </c>
      <c r="K16" s="67">
        <v>31.25</v>
      </c>
    </row>
    <row r="17" spans="1:11" s="10" customFormat="1" ht="15" customHeight="1" x14ac:dyDescent="0.25">
      <c r="A17" s="96" t="s">
        <v>274</v>
      </c>
      <c r="B17" s="67">
        <v>1.0256410256410255</v>
      </c>
      <c r="C17" s="67">
        <v>1.0050251256281406</v>
      </c>
      <c r="D17" s="67">
        <v>1.4778325123152709</v>
      </c>
      <c r="E17" s="67">
        <v>3.8277511961722488</v>
      </c>
      <c r="F17" s="67">
        <v>4.1860465116279073</v>
      </c>
      <c r="G17" s="67">
        <v>2.666666666666667</v>
      </c>
      <c r="H17" s="67">
        <v>7.083333333333333</v>
      </c>
      <c r="I17" s="67">
        <v>8.536585365853659</v>
      </c>
      <c r="J17" s="67">
        <v>8.536585365853659</v>
      </c>
      <c r="K17" s="67">
        <v>9.8814229249011856</v>
      </c>
    </row>
    <row r="18" spans="1:11" s="10" customFormat="1" ht="15" customHeight="1" x14ac:dyDescent="0.25">
      <c r="A18" s="96" t="s">
        <v>275</v>
      </c>
      <c r="B18" s="67">
        <v>0</v>
      </c>
      <c r="C18" s="67">
        <v>0</v>
      </c>
      <c r="D18" s="67">
        <v>0</v>
      </c>
      <c r="E18" s="67">
        <v>0.85470085470085477</v>
      </c>
      <c r="F18" s="67">
        <v>0</v>
      </c>
      <c r="G18" s="67">
        <v>0.6211180124223602</v>
      </c>
      <c r="H18" s="67">
        <v>1.8404907975460123</v>
      </c>
      <c r="I18" s="67">
        <v>6.0606060606060606</v>
      </c>
      <c r="J18" s="67">
        <v>3.6585365853658534</v>
      </c>
      <c r="K18" s="67">
        <v>3.0864197530864197</v>
      </c>
    </row>
    <row r="19" spans="1:11" s="10" customFormat="1" ht="15" customHeight="1" x14ac:dyDescent="0.25">
      <c r="A19" s="96" t="s">
        <v>276</v>
      </c>
      <c r="B19" s="67">
        <v>5.9701492537313428</v>
      </c>
      <c r="C19" s="67">
        <v>2.9850746268656714</v>
      </c>
      <c r="D19" s="67">
        <v>4.4776119402985071</v>
      </c>
      <c r="E19" s="67">
        <v>3.7037037037037033</v>
      </c>
      <c r="F19" s="67">
        <v>4.4117647058823533</v>
      </c>
      <c r="G19" s="67">
        <v>6.9930069930069934</v>
      </c>
      <c r="H19" s="67">
        <v>13.286713286713287</v>
      </c>
      <c r="I19" s="67">
        <v>16.783216783216783</v>
      </c>
      <c r="J19" s="67">
        <v>19.444444444444446</v>
      </c>
      <c r="K19" s="67">
        <v>24.657534246575342</v>
      </c>
    </row>
    <row r="20" spans="1:11" s="10" customFormat="1" ht="15" customHeight="1" x14ac:dyDescent="0.25">
      <c r="A20" s="96" t="s">
        <v>277</v>
      </c>
      <c r="B20" s="67">
        <v>8.791208791208792</v>
      </c>
      <c r="C20" s="67">
        <v>6.0606060606060606</v>
      </c>
      <c r="D20" s="67">
        <v>2.7272727272727271</v>
      </c>
      <c r="E20" s="67">
        <v>5.8823529411764701</v>
      </c>
      <c r="F20" s="67">
        <v>6</v>
      </c>
      <c r="G20" s="67">
        <v>6.3291139240506329</v>
      </c>
      <c r="H20" s="67">
        <v>5.3892215568862278</v>
      </c>
      <c r="I20" s="67">
        <v>5.9171597633136095</v>
      </c>
      <c r="J20" s="67">
        <v>6.9364161849710975</v>
      </c>
      <c r="K20" s="67">
        <v>15.697674418604651</v>
      </c>
    </row>
    <row r="21" spans="1:11" s="10" customFormat="1" ht="15" customHeight="1" x14ac:dyDescent="0.25">
      <c r="A21" s="96" t="s">
        <v>278</v>
      </c>
      <c r="B21" s="67">
        <v>23.52941176470588</v>
      </c>
      <c r="C21" s="67">
        <v>23.52941176470588</v>
      </c>
      <c r="D21" s="67">
        <v>24.418604651162788</v>
      </c>
      <c r="E21" s="67">
        <v>29.069767441860467</v>
      </c>
      <c r="F21" s="67">
        <v>23.863636363636363</v>
      </c>
      <c r="G21" s="67">
        <v>30.681818181818183</v>
      </c>
      <c r="H21" s="67">
        <v>35.227272727272727</v>
      </c>
      <c r="I21" s="67">
        <v>34.090909090909086</v>
      </c>
      <c r="J21" s="67">
        <v>26.966292134831459</v>
      </c>
      <c r="K21" s="67">
        <v>32.584269662921351</v>
      </c>
    </row>
    <row r="22" spans="1:11" s="10" customFormat="1" ht="15" customHeight="1" x14ac:dyDescent="0.25">
      <c r="A22" s="96" t="s">
        <v>279</v>
      </c>
      <c r="B22" s="67">
        <v>0</v>
      </c>
      <c r="C22" s="67">
        <v>0</v>
      </c>
      <c r="D22" s="67">
        <v>0</v>
      </c>
      <c r="E22" s="67">
        <v>1.1494252873563218</v>
      </c>
      <c r="F22" s="67">
        <v>1.0416666666666665</v>
      </c>
      <c r="G22" s="67">
        <v>0</v>
      </c>
      <c r="H22" s="67">
        <v>0</v>
      </c>
      <c r="I22" s="67">
        <v>3.6363636363636362</v>
      </c>
      <c r="J22" s="67">
        <v>1.8018018018018018</v>
      </c>
      <c r="K22" s="67">
        <v>3.6036036036036037</v>
      </c>
    </row>
    <row r="23" spans="1:11" s="10" customFormat="1" ht="15" customHeight="1" x14ac:dyDescent="0.25">
      <c r="A23" s="96" t="s">
        <v>280</v>
      </c>
      <c r="B23" s="67">
        <v>7.4626865671641784</v>
      </c>
      <c r="C23" s="67">
        <v>8.9552238805970141</v>
      </c>
      <c r="D23" s="67">
        <v>7.2463768115942031</v>
      </c>
      <c r="E23" s="67">
        <v>7.042253521126761</v>
      </c>
      <c r="F23" s="67">
        <v>8.6419753086419746</v>
      </c>
      <c r="G23" s="67">
        <v>6.9767441860465116</v>
      </c>
      <c r="H23" s="67">
        <v>8.0459770114942533</v>
      </c>
      <c r="I23" s="67">
        <v>10.112359550561797</v>
      </c>
      <c r="J23" s="67">
        <v>9.1954022988505741</v>
      </c>
      <c r="K23" s="67">
        <v>9.0909090909090917</v>
      </c>
    </row>
    <row r="24" spans="1:11" s="10" customFormat="1" ht="15" customHeight="1" x14ac:dyDescent="0.25">
      <c r="A24" s="96" t="s">
        <v>281</v>
      </c>
      <c r="B24" s="67">
        <v>0</v>
      </c>
      <c r="C24" s="67">
        <v>0</v>
      </c>
      <c r="D24" s="67">
        <v>0</v>
      </c>
      <c r="E24" s="67">
        <v>1.3157894736842104</v>
      </c>
      <c r="F24" s="67">
        <v>0</v>
      </c>
      <c r="G24" s="67">
        <v>3.296703296703297</v>
      </c>
      <c r="H24" s="67">
        <v>3.2608695652173911</v>
      </c>
      <c r="I24" s="67">
        <v>4.395604395604396</v>
      </c>
      <c r="J24" s="67">
        <v>6.3157894736842106</v>
      </c>
      <c r="K24" s="67">
        <v>6.8181818181818175</v>
      </c>
    </row>
    <row r="25" spans="1:11" s="10" customFormat="1" ht="15" customHeight="1" x14ac:dyDescent="0.25">
      <c r="A25" s="96" t="s">
        <v>282</v>
      </c>
      <c r="B25" s="67">
        <v>1.4492753623188406</v>
      </c>
      <c r="C25" s="67">
        <v>0</v>
      </c>
      <c r="D25" s="67">
        <v>1.3698630136986301</v>
      </c>
      <c r="E25" s="67">
        <v>0</v>
      </c>
      <c r="F25" s="67">
        <v>0</v>
      </c>
      <c r="G25" s="67">
        <v>2.3809523809523809</v>
      </c>
      <c r="H25" s="67">
        <v>0</v>
      </c>
      <c r="I25" s="67">
        <v>4.5977011494252871</v>
      </c>
      <c r="J25" s="67">
        <v>3.3333333333333335</v>
      </c>
      <c r="K25" s="67">
        <v>4.4444444444444446</v>
      </c>
    </row>
    <row r="26" spans="1:11" s="10" customFormat="1" ht="15" customHeight="1" x14ac:dyDescent="0.25">
      <c r="A26" s="96" t="s">
        <v>283</v>
      </c>
      <c r="B26" s="67">
        <v>3.0769230769230771</v>
      </c>
      <c r="C26" s="67">
        <v>3.225806451612903</v>
      </c>
      <c r="D26" s="67">
        <v>3.278688524590164</v>
      </c>
      <c r="E26" s="67">
        <v>8.4745762711864394</v>
      </c>
      <c r="F26" s="67">
        <v>8.2191780821917799</v>
      </c>
      <c r="G26" s="67">
        <v>7.6923076923076925</v>
      </c>
      <c r="H26" s="67">
        <v>10.975609756097562</v>
      </c>
      <c r="I26" s="67">
        <v>7.1428571428571423</v>
      </c>
      <c r="J26" s="67">
        <v>8.1395348837209305</v>
      </c>
      <c r="K26" s="67">
        <v>6.9767441860465116</v>
      </c>
    </row>
    <row r="27" spans="1:11" s="10" customFormat="1" ht="15" customHeight="1" x14ac:dyDescent="0.25">
      <c r="A27" s="96" t="s">
        <v>284</v>
      </c>
      <c r="B27" s="67">
        <v>4</v>
      </c>
      <c r="C27" s="67">
        <v>6.4935064935064926</v>
      </c>
      <c r="D27" s="67">
        <v>7.4074074074074066</v>
      </c>
      <c r="E27" s="67">
        <v>8.3333333333333321</v>
      </c>
      <c r="F27" s="67">
        <v>8.695652173913043</v>
      </c>
      <c r="G27" s="67">
        <v>7.9207920792079207</v>
      </c>
      <c r="H27" s="67">
        <v>10.377358490566039</v>
      </c>
      <c r="I27" s="67">
        <v>9.1743119266055047</v>
      </c>
      <c r="J27" s="67">
        <v>7.2072072072072073</v>
      </c>
      <c r="K27" s="67">
        <v>9.0090090090090094</v>
      </c>
    </row>
    <row r="28" spans="1:11" s="10" customFormat="1" ht="15" customHeight="1" x14ac:dyDescent="0.25">
      <c r="A28" s="96" t="s">
        <v>285</v>
      </c>
      <c r="B28" s="67">
        <v>0.54347826086956519</v>
      </c>
      <c r="C28" s="67">
        <v>0</v>
      </c>
      <c r="D28" s="67">
        <v>0</v>
      </c>
      <c r="E28" s="67">
        <v>0</v>
      </c>
      <c r="F28" s="67">
        <v>1.5</v>
      </c>
      <c r="G28" s="67">
        <v>0</v>
      </c>
      <c r="H28" s="67">
        <v>1.4285714285714286</v>
      </c>
      <c r="I28" s="67">
        <v>1.3824884792626728</v>
      </c>
      <c r="J28" s="67">
        <v>0.8771929824561403</v>
      </c>
      <c r="K28" s="67">
        <v>2.5974025974025974</v>
      </c>
    </row>
    <row r="29" spans="1:11" s="10" customFormat="1" ht="15" customHeight="1" x14ac:dyDescent="0.25">
      <c r="A29" s="96" t="s">
        <v>286</v>
      </c>
      <c r="B29" s="67">
        <v>0</v>
      </c>
      <c r="C29" s="67">
        <v>0</v>
      </c>
      <c r="D29" s="67">
        <v>0</v>
      </c>
      <c r="E29" s="67">
        <v>0</v>
      </c>
      <c r="F29" s="67">
        <v>3.0769230769230771</v>
      </c>
      <c r="G29" s="67">
        <v>2.7027027027027026</v>
      </c>
      <c r="H29" s="67">
        <v>2.666666666666667</v>
      </c>
      <c r="I29" s="67">
        <v>3.8961038961038961</v>
      </c>
      <c r="J29" s="67">
        <v>1.2658227848101267</v>
      </c>
      <c r="K29" s="67">
        <v>3.6144578313253009</v>
      </c>
    </row>
    <row r="30" spans="1:11" s="10" customFormat="1" ht="15" customHeight="1" x14ac:dyDescent="0.25">
      <c r="A30" s="96" t="s">
        <v>287</v>
      </c>
      <c r="B30" s="67">
        <v>0</v>
      </c>
      <c r="C30" s="67">
        <v>0.91743119266055051</v>
      </c>
      <c r="D30" s="67">
        <v>0</v>
      </c>
      <c r="E30" s="67">
        <v>0</v>
      </c>
      <c r="F30" s="67">
        <v>0</v>
      </c>
      <c r="G30" s="67">
        <v>0</v>
      </c>
      <c r="H30" s="67">
        <v>2.5806451612903225</v>
      </c>
      <c r="I30" s="67">
        <v>1.875</v>
      </c>
      <c r="J30" s="67">
        <v>1.1764705882352942</v>
      </c>
      <c r="K30" s="67">
        <v>1.7751479289940828</v>
      </c>
    </row>
    <row r="31" spans="1:11" s="10" customFormat="1" ht="15" customHeight="1" x14ac:dyDescent="0.25">
      <c r="A31" s="96" t="s">
        <v>288</v>
      </c>
      <c r="B31" s="67">
        <v>2.7777777777777777</v>
      </c>
      <c r="C31" s="67">
        <v>0</v>
      </c>
      <c r="D31" s="67">
        <v>0</v>
      </c>
      <c r="E31" s="67">
        <v>0.56497175141242939</v>
      </c>
      <c r="F31" s="67">
        <v>0</v>
      </c>
      <c r="G31" s="67">
        <v>0</v>
      </c>
      <c r="H31" s="67">
        <v>3.7735849056603774</v>
      </c>
      <c r="I31" s="67">
        <v>7.4074074074074066</v>
      </c>
      <c r="J31" s="67">
        <v>1.8181818181818181</v>
      </c>
      <c r="K31" s="67">
        <v>1.8181818181818181</v>
      </c>
    </row>
    <row r="32" spans="1:11" s="10" customFormat="1" ht="15" customHeight="1" x14ac:dyDescent="0.25">
      <c r="A32" s="96" t="s">
        <v>289</v>
      </c>
      <c r="B32" s="67">
        <v>0</v>
      </c>
      <c r="C32" s="67">
        <v>0</v>
      </c>
      <c r="D32" s="67">
        <v>0</v>
      </c>
      <c r="E32" s="67">
        <v>1.9736842105263157</v>
      </c>
      <c r="F32" s="67">
        <v>2.5641025641025639</v>
      </c>
      <c r="G32" s="67">
        <v>1.0752688172043012</v>
      </c>
      <c r="H32" s="67">
        <v>5.5837563451776653</v>
      </c>
      <c r="I32" s="67">
        <v>4.8780487804878048</v>
      </c>
      <c r="J32" s="67">
        <v>6.7307692307692308</v>
      </c>
      <c r="K32" s="67">
        <v>6.7307692307692308</v>
      </c>
    </row>
    <row r="33" spans="1:11" s="10" customFormat="1" ht="15" customHeight="1" x14ac:dyDescent="0.25">
      <c r="A33" s="96" t="s">
        <v>290</v>
      </c>
      <c r="B33" s="67">
        <v>0.66666666666666674</v>
      </c>
      <c r="C33" s="67">
        <v>1.3245033112582782</v>
      </c>
      <c r="D33" s="67">
        <v>0.66225165562913912</v>
      </c>
      <c r="E33" s="67">
        <v>0</v>
      </c>
      <c r="F33" s="67">
        <v>1.7857142857142856</v>
      </c>
      <c r="G33" s="67">
        <v>1.8633540372670807</v>
      </c>
      <c r="H33" s="67">
        <v>7.6923076923076925</v>
      </c>
      <c r="I33" s="67">
        <v>6.8571428571428577</v>
      </c>
      <c r="J33" s="67">
        <v>5.7142857142857144</v>
      </c>
      <c r="K33" s="67">
        <v>5.6818181818181817</v>
      </c>
    </row>
    <row r="34" spans="1:11" s="10" customFormat="1" ht="15" customHeight="1" thickBot="1" x14ac:dyDescent="0.3">
      <c r="A34" s="97" t="s">
        <v>291</v>
      </c>
      <c r="B34" s="70">
        <v>0</v>
      </c>
      <c r="C34" s="70">
        <v>0</v>
      </c>
      <c r="D34" s="70">
        <v>0</v>
      </c>
      <c r="E34" s="70">
        <v>0</v>
      </c>
      <c r="F34" s="70">
        <v>0</v>
      </c>
      <c r="G34" s="70">
        <v>0</v>
      </c>
      <c r="H34" s="70">
        <v>0</v>
      </c>
      <c r="I34" s="70">
        <v>1.6666666666666667</v>
      </c>
      <c r="J34" s="70">
        <v>1.5625</v>
      </c>
      <c r="K34" s="67">
        <v>6.1538461538461542</v>
      </c>
    </row>
    <row r="35" spans="1:11" s="10" customFormat="1" ht="15" customHeight="1" x14ac:dyDescent="0.25">
      <c r="A35" s="169" t="s">
        <v>179</v>
      </c>
      <c r="B35" s="169"/>
      <c r="C35" s="169"/>
      <c r="D35" s="169"/>
      <c r="E35" s="169"/>
      <c r="F35" s="169"/>
      <c r="G35" s="169"/>
      <c r="H35" s="169"/>
      <c r="I35" s="169"/>
      <c r="J35" s="169"/>
      <c r="K35" s="169"/>
    </row>
    <row r="36" spans="1:11" s="10" customFormat="1" ht="15" customHeight="1" x14ac:dyDescent="0.25">
      <c r="A36" s="167" t="s">
        <v>180</v>
      </c>
      <c r="B36" s="167"/>
      <c r="C36" s="167"/>
      <c r="D36" s="167"/>
      <c r="E36" s="167"/>
      <c r="F36" s="167"/>
      <c r="G36" s="167"/>
      <c r="H36" s="167"/>
      <c r="I36" s="167"/>
      <c r="J36" s="167"/>
      <c r="K36" s="167"/>
    </row>
    <row r="37" spans="1:11" s="10" customFormat="1" ht="15" customHeight="1" x14ac:dyDescent="0.25">
      <c r="A37" s="52"/>
      <c r="B37" s="52"/>
      <c r="C37" s="52"/>
      <c r="D37" s="52"/>
      <c r="E37" s="52"/>
      <c r="F37" s="52"/>
      <c r="G37" s="52"/>
      <c r="H37" s="52"/>
      <c r="I37" s="52"/>
      <c r="J37" s="52"/>
      <c r="K37" s="52"/>
    </row>
    <row r="38" spans="1:11" s="10" customFormat="1" ht="15" customHeight="1" x14ac:dyDescent="0.25">
      <c r="A38" s="52"/>
      <c r="B38" s="123" t="e">
        <f>+#REF!*100/B7</f>
        <v>#REF!</v>
      </c>
      <c r="C38" s="123" t="e">
        <f t="shared" ref="C38" si="0">+#REF!*100/C7</f>
        <v>#REF!</v>
      </c>
      <c r="D38" s="123" t="e">
        <f t="shared" ref="D38" si="1">+#REF!*100/D7</f>
        <v>#REF!</v>
      </c>
      <c r="E38" s="123" t="e">
        <f t="shared" ref="E38" si="2">+#REF!*100/E7</f>
        <v>#REF!</v>
      </c>
      <c r="F38" s="123" t="e">
        <f t="shared" ref="F38" si="3">+#REF!*100/F7</f>
        <v>#REF!</v>
      </c>
      <c r="G38" s="123" t="e">
        <f t="shared" ref="G38" si="4">+#REF!*100/G7</f>
        <v>#REF!</v>
      </c>
      <c r="H38" s="123" t="e">
        <f t="shared" ref="H38" si="5">+#REF!*100/H7</f>
        <v>#REF!</v>
      </c>
      <c r="I38" s="123" t="e">
        <f t="shared" ref="I38" si="6">+#REF!*100/I7</f>
        <v>#REF!</v>
      </c>
      <c r="J38" s="123" t="e">
        <f t="shared" ref="J38" si="7">+#REF!*100/J7</f>
        <v>#REF!</v>
      </c>
      <c r="K38" s="123" t="e">
        <f t="shared" ref="K38" si="8">+#REF!*100/K7</f>
        <v>#REF!</v>
      </c>
    </row>
    <row r="39" spans="1:11" s="10" customFormat="1" ht="15" customHeight="1" x14ac:dyDescent="0.25">
      <c r="A39" s="52"/>
      <c r="B39" s="90" t="e">
        <f>+B38-#REF!</f>
        <v>#REF!</v>
      </c>
      <c r="C39" s="90" t="e">
        <f t="shared" ref="C39" si="9">+C38-#REF!</f>
        <v>#REF!</v>
      </c>
      <c r="D39" s="90" t="e">
        <f t="shared" ref="D39" si="10">+D38-#REF!</f>
        <v>#REF!</v>
      </c>
      <c r="E39" s="90" t="e">
        <f t="shared" ref="E39" si="11">+E38-#REF!</f>
        <v>#REF!</v>
      </c>
      <c r="F39" s="90" t="e">
        <f t="shared" ref="F39" si="12">+F38-#REF!</f>
        <v>#REF!</v>
      </c>
      <c r="G39" s="90" t="e">
        <f t="shared" ref="G39" si="13">+G38-#REF!</f>
        <v>#REF!</v>
      </c>
      <c r="H39" s="90" t="e">
        <f t="shared" ref="H39" si="14">+H38-#REF!</f>
        <v>#REF!</v>
      </c>
      <c r="I39" s="90" t="e">
        <f t="shared" ref="I39" si="15">+I38-#REF!</f>
        <v>#REF!</v>
      </c>
      <c r="J39" s="90" t="e">
        <f t="shared" ref="J39" si="16">+J38-#REF!</f>
        <v>#REF!</v>
      </c>
      <c r="K39" s="90" t="e">
        <f t="shared" ref="K39" si="17">+K38-#REF!</f>
        <v>#REF!</v>
      </c>
    </row>
  </sheetData>
  <mergeCells count="7">
    <mergeCell ref="A35:K35"/>
    <mergeCell ref="A36:K36"/>
    <mergeCell ref="M2:M3"/>
    <mergeCell ref="A1:K1"/>
    <mergeCell ref="A2:K2"/>
    <mergeCell ref="A3:K3"/>
    <mergeCell ref="A4:K4"/>
  </mergeCells>
  <hyperlinks>
    <hyperlink ref="M2" location="INDICE!A1" display="INDICE" xr:uid="{005FB377-4970-4ADE-A154-840A9D12BB1F}"/>
  </hyperlinks>
  <printOptions horizontalCentered="1"/>
  <pageMargins left="0.70866141732283472" right="0.70866141732283472" top="0.74803149606299213" bottom="0.74803149606299213" header="0.31496062992125984" footer="0.31496062992125984"/>
  <pageSetup scale="96" orientation="landscape" verticalDpi="300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sheetPr>
    <pageSetUpPr fitToPage="1"/>
  </sheetPr>
  <dimension ref="A1:M24"/>
  <sheetViews>
    <sheetView showGridLines="0" zoomScale="172" zoomScaleNormal="172" workbookViewId="0">
      <selection activeCell="M1" sqref="M1:M1048576"/>
    </sheetView>
  </sheetViews>
  <sheetFormatPr baseColWidth="10" defaultColWidth="23.42578125" defaultRowHeight="15" customHeight="1" x14ac:dyDescent="0.2"/>
  <cols>
    <col min="1" max="1" width="18.42578125" style="53" customWidth="1"/>
    <col min="2" max="11" width="8.7109375" style="53" customWidth="1"/>
    <col min="12" max="12" width="10.7109375" style="3" customWidth="1"/>
    <col min="13" max="13" width="14.42578125" style="3" customWidth="1"/>
    <col min="14" max="91" width="10.7109375" style="3" customWidth="1"/>
    <col min="92" max="16384" width="23.42578125" style="3"/>
  </cols>
  <sheetData>
    <row r="1" spans="1:13" s="7" customFormat="1" ht="15" customHeight="1" x14ac:dyDescent="0.3">
      <c r="A1" s="190" t="s">
        <v>374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9"/>
    </row>
    <row r="2" spans="1:13" s="7" customFormat="1" ht="15" customHeight="1" x14ac:dyDescent="0.3">
      <c r="A2" s="190" t="s">
        <v>375</v>
      </c>
      <c r="B2" s="190"/>
      <c r="C2" s="190"/>
      <c r="D2" s="190"/>
      <c r="E2" s="190"/>
      <c r="F2" s="190"/>
      <c r="G2" s="190"/>
      <c r="H2" s="190"/>
      <c r="I2" s="190"/>
      <c r="J2" s="190"/>
      <c r="K2" s="190"/>
      <c r="L2" s="9"/>
      <c r="M2" s="159" t="s">
        <v>1</v>
      </c>
    </row>
    <row r="3" spans="1:13" s="7" customFormat="1" ht="15" customHeight="1" x14ac:dyDescent="0.3">
      <c r="A3" s="190" t="s">
        <v>301</v>
      </c>
      <c r="B3" s="190"/>
      <c r="C3" s="190"/>
      <c r="D3" s="190"/>
      <c r="E3" s="190"/>
      <c r="F3" s="190"/>
      <c r="G3" s="190"/>
      <c r="H3" s="190"/>
      <c r="I3" s="190"/>
      <c r="J3" s="190"/>
      <c r="K3" s="190"/>
      <c r="L3" s="9"/>
      <c r="M3" s="159"/>
    </row>
    <row r="4" spans="1:13" s="7" customFormat="1" ht="15" customHeight="1" x14ac:dyDescent="0.3">
      <c r="A4" s="190" t="s">
        <v>168</v>
      </c>
      <c r="B4" s="190"/>
      <c r="C4" s="190"/>
      <c r="D4" s="190"/>
      <c r="E4" s="190"/>
      <c r="F4" s="190"/>
      <c r="G4" s="190"/>
      <c r="H4" s="190"/>
      <c r="I4" s="190"/>
      <c r="J4" s="190"/>
      <c r="K4" s="190"/>
    </row>
    <row r="5" spans="1:13" s="7" customFormat="1" ht="15" customHeight="1" x14ac:dyDescent="0.3">
      <c r="A5" s="92"/>
      <c r="B5" s="98"/>
      <c r="C5" s="98"/>
      <c r="D5" s="98"/>
      <c r="E5" s="98"/>
      <c r="F5" s="98"/>
      <c r="G5" s="98"/>
      <c r="H5" s="98"/>
      <c r="I5" s="98"/>
      <c r="J5" s="98"/>
      <c r="K5" s="98"/>
    </row>
    <row r="6" spans="1:13" s="7" customFormat="1" ht="15" customHeight="1" x14ac:dyDescent="0.3">
      <c r="A6" s="93" t="s">
        <v>215</v>
      </c>
      <c r="B6" s="94">
        <v>2014</v>
      </c>
      <c r="C6" s="94">
        <v>2015</v>
      </c>
      <c r="D6" s="94">
        <v>2016</v>
      </c>
      <c r="E6" s="94">
        <v>2017</v>
      </c>
      <c r="F6" s="94">
        <v>2018</v>
      </c>
      <c r="G6" s="94">
        <v>2019</v>
      </c>
      <c r="H6" s="94">
        <v>2020</v>
      </c>
      <c r="I6" s="94">
        <v>2021</v>
      </c>
      <c r="J6" s="94">
        <v>2022</v>
      </c>
      <c r="K6" s="94">
        <v>2023</v>
      </c>
    </row>
    <row r="7" spans="1:13" s="10" customFormat="1" ht="15" customHeight="1" x14ac:dyDescent="0.25">
      <c r="A7" s="181" t="s">
        <v>170</v>
      </c>
      <c r="B7" s="181"/>
      <c r="C7" s="181"/>
      <c r="D7" s="181"/>
      <c r="E7" s="181"/>
      <c r="F7" s="181"/>
      <c r="G7" s="181"/>
      <c r="H7" s="181"/>
      <c r="I7" s="181"/>
      <c r="J7" s="181"/>
      <c r="K7" s="181"/>
    </row>
    <row r="8" spans="1:13" s="10" customFormat="1" ht="15" customHeight="1" x14ac:dyDescent="0.25">
      <c r="A8" s="95" t="s">
        <v>185</v>
      </c>
      <c r="B8" s="100">
        <v>1</v>
      </c>
      <c r="C8" s="100">
        <v>2</v>
      </c>
      <c r="D8" s="100">
        <v>1</v>
      </c>
      <c r="E8" s="100">
        <v>4</v>
      </c>
      <c r="F8" s="100">
        <v>4</v>
      </c>
      <c r="G8" s="100">
        <v>2</v>
      </c>
      <c r="H8" s="100">
        <v>2</v>
      </c>
      <c r="I8" s="100">
        <v>2</v>
      </c>
      <c r="J8" s="100">
        <v>2</v>
      </c>
      <c r="K8" s="100">
        <v>2</v>
      </c>
    </row>
    <row r="9" spans="1:13" s="10" customFormat="1" ht="15" customHeight="1" x14ac:dyDescent="0.25">
      <c r="A9" s="96" t="s">
        <v>267</v>
      </c>
      <c r="B9" s="43">
        <v>0</v>
      </c>
      <c r="C9" s="43">
        <v>0</v>
      </c>
      <c r="D9" s="43">
        <v>0</v>
      </c>
      <c r="E9" s="43">
        <v>1</v>
      </c>
      <c r="F9" s="43">
        <v>0</v>
      </c>
      <c r="G9" s="43">
        <v>0</v>
      </c>
      <c r="H9" s="43">
        <v>0</v>
      </c>
      <c r="I9" s="43">
        <v>0</v>
      </c>
      <c r="J9" s="43">
        <v>0</v>
      </c>
      <c r="K9" s="43">
        <v>0</v>
      </c>
    </row>
    <row r="10" spans="1:13" s="10" customFormat="1" ht="15" customHeight="1" x14ac:dyDescent="0.25">
      <c r="A10" s="96" t="s">
        <v>268</v>
      </c>
      <c r="B10" s="43">
        <v>0</v>
      </c>
      <c r="C10" s="43">
        <v>0</v>
      </c>
      <c r="D10" s="43">
        <v>0</v>
      </c>
      <c r="E10" s="43">
        <v>1</v>
      </c>
      <c r="F10" s="43">
        <v>1</v>
      </c>
      <c r="G10" s="43">
        <v>0</v>
      </c>
      <c r="H10" s="43">
        <v>0</v>
      </c>
      <c r="I10" s="43">
        <v>0</v>
      </c>
      <c r="J10" s="43">
        <v>0</v>
      </c>
      <c r="K10" s="43">
        <v>0</v>
      </c>
    </row>
    <row r="11" spans="1:13" s="10" customFormat="1" ht="15" customHeight="1" x14ac:dyDescent="0.25">
      <c r="A11" s="96" t="s">
        <v>272</v>
      </c>
      <c r="B11" s="43">
        <v>0</v>
      </c>
      <c r="C11" s="43">
        <v>0</v>
      </c>
      <c r="D11" s="43">
        <v>0</v>
      </c>
      <c r="E11" s="43">
        <v>1</v>
      </c>
      <c r="F11" s="43">
        <v>1</v>
      </c>
      <c r="G11" s="43">
        <v>1</v>
      </c>
      <c r="H11" s="43">
        <v>1</v>
      </c>
      <c r="I11" s="43">
        <v>1</v>
      </c>
      <c r="J11" s="43">
        <v>1</v>
      </c>
      <c r="K11" s="43">
        <v>1</v>
      </c>
    </row>
    <row r="12" spans="1:13" s="10" customFormat="1" ht="15" customHeight="1" x14ac:dyDescent="0.25">
      <c r="A12" s="96" t="s">
        <v>276</v>
      </c>
      <c r="B12" s="43">
        <v>1</v>
      </c>
      <c r="C12" s="43">
        <v>1</v>
      </c>
      <c r="D12" s="43">
        <v>1</v>
      </c>
      <c r="E12" s="43">
        <v>1</v>
      </c>
      <c r="F12" s="43">
        <v>1</v>
      </c>
      <c r="G12" s="43">
        <v>1</v>
      </c>
      <c r="H12" s="43">
        <v>1</v>
      </c>
      <c r="I12" s="43">
        <v>1</v>
      </c>
      <c r="J12" s="43">
        <v>1</v>
      </c>
      <c r="K12" s="43">
        <v>1</v>
      </c>
    </row>
    <row r="13" spans="1:13" s="10" customFormat="1" ht="15" customHeight="1" x14ac:dyDescent="0.25">
      <c r="A13" s="96" t="s">
        <v>278</v>
      </c>
      <c r="B13" s="43">
        <v>0</v>
      </c>
      <c r="C13" s="43">
        <v>1</v>
      </c>
      <c r="D13" s="43">
        <v>0</v>
      </c>
      <c r="E13" s="43">
        <v>0</v>
      </c>
      <c r="F13" s="43">
        <v>0</v>
      </c>
      <c r="G13" s="43">
        <v>0</v>
      </c>
      <c r="H13" s="43">
        <v>0</v>
      </c>
      <c r="I13" s="43">
        <v>0</v>
      </c>
      <c r="J13" s="43">
        <v>0</v>
      </c>
      <c r="K13" s="43">
        <v>0</v>
      </c>
    </row>
    <row r="14" spans="1:13" s="10" customFormat="1" ht="15" customHeight="1" x14ac:dyDescent="0.25">
      <c r="A14" s="96" t="s">
        <v>280</v>
      </c>
      <c r="B14" s="43">
        <v>0</v>
      </c>
      <c r="C14" s="43">
        <v>0</v>
      </c>
      <c r="D14" s="43">
        <v>0</v>
      </c>
      <c r="E14" s="43">
        <v>0</v>
      </c>
      <c r="F14" s="43">
        <v>1</v>
      </c>
      <c r="G14" s="43">
        <v>0</v>
      </c>
      <c r="H14" s="43">
        <v>0</v>
      </c>
      <c r="I14" s="43">
        <v>0</v>
      </c>
      <c r="J14" s="43">
        <v>0</v>
      </c>
      <c r="K14" s="43">
        <v>0</v>
      </c>
    </row>
    <row r="15" spans="1:13" s="10" customFormat="1" ht="15" customHeight="1" x14ac:dyDescent="0.25">
      <c r="A15" s="181" t="s">
        <v>178</v>
      </c>
      <c r="B15" s="181"/>
      <c r="C15" s="181"/>
      <c r="D15" s="181"/>
      <c r="E15" s="181"/>
      <c r="F15" s="181"/>
      <c r="G15" s="181"/>
      <c r="H15" s="181"/>
      <c r="I15" s="181"/>
      <c r="J15" s="181"/>
      <c r="K15" s="181"/>
    </row>
    <row r="16" spans="1:13" s="10" customFormat="1" ht="15" customHeight="1" x14ac:dyDescent="0.25">
      <c r="A16" s="95" t="s">
        <v>185</v>
      </c>
      <c r="B16" s="68">
        <v>3.9840637450199202E-2</v>
      </c>
      <c r="C16" s="66">
        <v>7.8064012490242002E-2</v>
      </c>
      <c r="D16" s="68">
        <v>3.844675124951942E-2</v>
      </c>
      <c r="E16" s="66">
        <v>0.1492537313432836</v>
      </c>
      <c r="F16" s="66">
        <v>0.13684570646595962</v>
      </c>
      <c r="G16" s="66">
        <v>6.5359477124182996E-2</v>
      </c>
      <c r="H16" s="66">
        <v>6.2992125984251968E-2</v>
      </c>
      <c r="I16" s="66">
        <v>6.1785603954278651E-2</v>
      </c>
      <c r="J16" s="66">
        <v>6.0624431645953318E-2</v>
      </c>
      <c r="K16" s="66">
        <v>6.0441220912662436E-2</v>
      </c>
    </row>
    <row r="17" spans="1:11" s="10" customFormat="1" ht="15" customHeight="1" x14ac:dyDescent="0.25">
      <c r="A17" s="96" t="s">
        <v>267</v>
      </c>
      <c r="B17" s="67">
        <v>0</v>
      </c>
      <c r="C17" s="67">
        <v>0</v>
      </c>
      <c r="D17" s="67">
        <v>0</v>
      </c>
      <c r="E17" s="67">
        <v>2.2222222222222223</v>
      </c>
      <c r="F17" s="67">
        <v>0</v>
      </c>
      <c r="G17" s="67">
        <v>0</v>
      </c>
      <c r="H17" s="67">
        <v>0</v>
      </c>
      <c r="I17" s="67">
        <v>0</v>
      </c>
      <c r="J17" s="67"/>
      <c r="K17" s="67">
        <v>0</v>
      </c>
    </row>
    <row r="18" spans="1:11" s="10" customFormat="1" ht="15" customHeight="1" x14ac:dyDescent="0.25">
      <c r="A18" s="96" t="s">
        <v>268</v>
      </c>
      <c r="B18" s="67">
        <v>0</v>
      </c>
      <c r="C18" s="67">
        <v>0</v>
      </c>
      <c r="D18" s="67">
        <v>0</v>
      </c>
      <c r="E18" s="67">
        <v>0.44843049327354262</v>
      </c>
      <c r="F18" s="67">
        <v>0.40322580645161288</v>
      </c>
      <c r="G18" s="67">
        <v>0</v>
      </c>
      <c r="H18" s="67">
        <v>0</v>
      </c>
      <c r="I18" s="67">
        <v>0</v>
      </c>
      <c r="J18" s="67">
        <v>0</v>
      </c>
      <c r="K18" s="67">
        <v>0</v>
      </c>
    </row>
    <row r="19" spans="1:11" s="10" customFormat="1" ht="15" customHeight="1" x14ac:dyDescent="0.25">
      <c r="A19" s="96" t="s">
        <v>272</v>
      </c>
      <c r="B19" s="67">
        <v>0</v>
      </c>
      <c r="C19" s="67">
        <v>0</v>
      </c>
      <c r="D19" s="67">
        <v>0</v>
      </c>
      <c r="E19" s="67">
        <v>0.65359477124183007</v>
      </c>
      <c r="F19" s="67">
        <v>0.64516129032258063</v>
      </c>
      <c r="G19" s="67">
        <v>0.64102564102564097</v>
      </c>
      <c r="H19" s="67">
        <v>0.63694267515923575</v>
      </c>
      <c r="I19" s="67">
        <v>0.61349693251533743</v>
      </c>
      <c r="J19" s="67">
        <v>0.60606060606060608</v>
      </c>
      <c r="K19" s="67">
        <v>0.60606060606060608</v>
      </c>
    </row>
    <row r="20" spans="1:11" s="10" customFormat="1" ht="15" customHeight="1" x14ac:dyDescent="0.25">
      <c r="A20" s="96" t="s">
        <v>276</v>
      </c>
      <c r="B20" s="67">
        <v>0.74626865671641784</v>
      </c>
      <c r="C20" s="67">
        <v>0.74626865671641784</v>
      </c>
      <c r="D20" s="67">
        <v>0.74626865671641784</v>
      </c>
      <c r="E20" s="67">
        <v>0.74074074074074081</v>
      </c>
      <c r="F20" s="67">
        <v>0.73529411764705876</v>
      </c>
      <c r="G20" s="67">
        <v>0.69930069930069927</v>
      </c>
      <c r="H20" s="67">
        <v>0.69930069930069927</v>
      </c>
      <c r="I20" s="67">
        <v>0.69930069930069927</v>
      </c>
      <c r="J20" s="67">
        <v>0.69444444444444442</v>
      </c>
      <c r="K20" s="67">
        <v>0.68493150684931503</v>
      </c>
    </row>
    <row r="21" spans="1:11" s="10" customFormat="1" ht="15" customHeight="1" x14ac:dyDescent="0.25">
      <c r="A21" s="96" t="s">
        <v>278</v>
      </c>
      <c r="B21" s="67">
        <v>0</v>
      </c>
      <c r="C21" s="67">
        <v>1.1764705882352942</v>
      </c>
      <c r="D21" s="67">
        <v>0</v>
      </c>
      <c r="E21" s="67">
        <v>0</v>
      </c>
      <c r="F21" s="67">
        <v>0</v>
      </c>
      <c r="G21" s="67">
        <v>0</v>
      </c>
      <c r="H21" s="67">
        <v>0</v>
      </c>
      <c r="I21" s="67">
        <v>0</v>
      </c>
      <c r="J21" s="67">
        <v>0</v>
      </c>
      <c r="K21" s="67">
        <v>0</v>
      </c>
    </row>
    <row r="22" spans="1:11" s="10" customFormat="1" ht="15" customHeight="1" thickBot="1" x14ac:dyDescent="0.3">
      <c r="A22" s="101" t="s">
        <v>280</v>
      </c>
      <c r="B22" s="70">
        <v>0</v>
      </c>
      <c r="C22" s="70">
        <v>0</v>
      </c>
      <c r="D22" s="70">
        <v>0</v>
      </c>
      <c r="E22" s="70">
        <v>0</v>
      </c>
      <c r="F22" s="70">
        <v>1.2345679012345678</v>
      </c>
      <c r="G22" s="70">
        <v>0</v>
      </c>
      <c r="H22" s="70">
        <v>0</v>
      </c>
      <c r="I22" s="70">
        <v>0</v>
      </c>
      <c r="J22" s="70">
        <v>0</v>
      </c>
      <c r="K22" s="67">
        <v>0</v>
      </c>
    </row>
    <row r="23" spans="1:11" s="10" customFormat="1" ht="15" customHeight="1" x14ac:dyDescent="0.25">
      <c r="A23" s="182" t="s">
        <v>211</v>
      </c>
      <c r="B23" s="182"/>
      <c r="C23" s="182"/>
      <c r="D23" s="182"/>
      <c r="E23" s="182"/>
      <c r="F23" s="182"/>
      <c r="G23" s="182"/>
      <c r="H23" s="182"/>
      <c r="I23" s="182"/>
      <c r="J23" s="182"/>
      <c r="K23" s="182"/>
    </row>
    <row r="24" spans="1:11" s="10" customFormat="1" ht="15" customHeight="1" x14ac:dyDescent="0.25">
      <c r="A24" s="167" t="s">
        <v>189</v>
      </c>
      <c r="B24" s="167"/>
      <c r="C24" s="167"/>
      <c r="D24" s="167"/>
      <c r="E24" s="167"/>
      <c r="F24" s="167"/>
      <c r="G24" s="167"/>
      <c r="H24" s="167"/>
      <c r="I24" s="167"/>
      <c r="J24" s="167"/>
      <c r="K24" s="167"/>
    </row>
  </sheetData>
  <mergeCells count="9">
    <mergeCell ref="A23:K23"/>
    <mergeCell ref="A24:K24"/>
    <mergeCell ref="A4:K4"/>
    <mergeCell ref="M2:M3"/>
    <mergeCell ref="A1:K1"/>
    <mergeCell ref="A2:K2"/>
    <mergeCell ref="A3:K3"/>
    <mergeCell ref="A7:K7"/>
    <mergeCell ref="A15:K15"/>
  </mergeCells>
  <hyperlinks>
    <hyperlink ref="M2" location="INDICE!A1" display="INDICE" xr:uid="{C74C21BE-EF6F-4234-A7D5-9B12E18D8395}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verticalDpi="300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sheetPr>
    <pageSetUpPr fitToPage="1"/>
  </sheetPr>
  <dimension ref="A1:M35"/>
  <sheetViews>
    <sheetView showGridLines="0" zoomScale="172" zoomScaleNormal="172" workbookViewId="0">
      <selection activeCell="U1" sqref="U1"/>
    </sheetView>
  </sheetViews>
  <sheetFormatPr baseColWidth="10" defaultColWidth="23.42578125" defaultRowHeight="15" customHeight="1" x14ac:dyDescent="0.2"/>
  <cols>
    <col min="1" max="1" width="18.42578125" style="53" customWidth="1"/>
    <col min="2" max="11" width="8.7109375" style="53" customWidth="1"/>
    <col min="12" max="12" width="10.7109375" style="3" customWidth="1"/>
    <col min="13" max="13" width="13.85546875" style="3" customWidth="1"/>
    <col min="14" max="90" width="10.7109375" style="3" customWidth="1"/>
    <col min="91" max="16384" width="23.42578125" style="3"/>
  </cols>
  <sheetData>
    <row r="1" spans="1:13" s="7" customFormat="1" ht="15" customHeight="1" x14ac:dyDescent="0.3">
      <c r="A1" s="175" t="s">
        <v>376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  <c r="L1" s="9"/>
    </row>
    <row r="2" spans="1:13" s="7" customFormat="1" ht="15" customHeight="1" x14ac:dyDescent="0.3">
      <c r="A2" s="175" t="s">
        <v>360</v>
      </c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9"/>
      <c r="M2" s="159" t="s">
        <v>1</v>
      </c>
    </row>
    <row r="3" spans="1:13" s="7" customFormat="1" ht="15" customHeight="1" x14ac:dyDescent="0.3">
      <c r="A3" s="175" t="s">
        <v>301</v>
      </c>
      <c r="B3" s="175"/>
      <c r="C3" s="175"/>
      <c r="D3" s="175"/>
      <c r="E3" s="175"/>
      <c r="F3" s="175"/>
      <c r="G3" s="175"/>
      <c r="H3" s="175"/>
      <c r="I3" s="175"/>
      <c r="J3" s="175"/>
      <c r="K3" s="175"/>
      <c r="L3" s="9"/>
      <c r="M3" s="159"/>
    </row>
    <row r="4" spans="1:13" s="7" customFormat="1" ht="15" customHeight="1" x14ac:dyDescent="0.3">
      <c r="A4" s="175" t="s">
        <v>168</v>
      </c>
      <c r="B4" s="175"/>
      <c r="C4" s="175"/>
      <c r="D4" s="175"/>
      <c r="E4" s="175"/>
      <c r="F4" s="175"/>
      <c r="G4" s="175"/>
      <c r="H4" s="175"/>
      <c r="I4" s="175"/>
      <c r="J4" s="175"/>
      <c r="K4" s="175"/>
    </row>
    <row r="5" spans="1:13" s="7" customFormat="1" ht="15" customHeight="1" x14ac:dyDescent="0.3">
      <c r="A5" s="92"/>
      <c r="B5" s="103"/>
      <c r="C5" s="103"/>
      <c r="D5" s="103"/>
      <c r="E5" s="103"/>
      <c r="F5" s="103"/>
      <c r="G5" s="103"/>
      <c r="H5" s="103"/>
      <c r="I5" s="103"/>
      <c r="J5" s="103"/>
      <c r="K5" s="103"/>
    </row>
    <row r="6" spans="1:13" s="7" customFormat="1" ht="15" customHeight="1" x14ac:dyDescent="0.3">
      <c r="A6" s="93" t="s">
        <v>215</v>
      </c>
      <c r="B6" s="94">
        <v>2014</v>
      </c>
      <c r="C6" s="94">
        <v>2015</v>
      </c>
      <c r="D6" s="94">
        <v>2016</v>
      </c>
      <c r="E6" s="94">
        <v>2017</v>
      </c>
      <c r="F6" s="94">
        <v>2018</v>
      </c>
      <c r="G6" s="94">
        <v>2019</v>
      </c>
      <c r="H6" s="94">
        <v>2020</v>
      </c>
      <c r="I6" s="94">
        <v>2021</v>
      </c>
      <c r="J6" s="94">
        <v>2022</v>
      </c>
      <c r="K6" s="94">
        <v>2023</v>
      </c>
    </row>
    <row r="7" spans="1:13" s="10" customFormat="1" ht="15" customHeight="1" x14ac:dyDescent="0.25">
      <c r="A7" s="95" t="s">
        <v>185</v>
      </c>
      <c r="B7" s="64">
        <v>2089</v>
      </c>
      <c r="C7" s="64">
        <v>2232</v>
      </c>
      <c r="D7" s="64">
        <v>2256</v>
      </c>
      <c r="E7" s="64">
        <v>2336</v>
      </c>
      <c r="F7" s="64">
        <v>2364</v>
      </c>
      <c r="G7" s="64">
        <v>2393</v>
      </c>
      <c r="H7" s="64">
        <v>2378</v>
      </c>
      <c r="I7" s="64">
        <v>2365</v>
      </c>
      <c r="J7" s="64">
        <v>2443</v>
      </c>
      <c r="K7" s="64">
        <v>2412</v>
      </c>
    </row>
    <row r="8" spans="1:13" s="10" customFormat="1" ht="15" customHeight="1" x14ac:dyDescent="0.25">
      <c r="A8" s="96" t="s">
        <v>265</v>
      </c>
      <c r="B8" s="58">
        <v>41</v>
      </c>
      <c r="C8" s="58">
        <v>40</v>
      </c>
      <c r="D8" s="58">
        <v>40</v>
      </c>
      <c r="E8" s="58">
        <v>40</v>
      </c>
      <c r="F8" s="58">
        <v>40</v>
      </c>
      <c r="G8" s="58">
        <v>39</v>
      </c>
      <c r="H8" s="58">
        <v>39</v>
      </c>
      <c r="I8" s="58">
        <v>39</v>
      </c>
      <c r="J8" s="58">
        <v>39</v>
      </c>
      <c r="K8" s="58">
        <v>40</v>
      </c>
    </row>
    <row r="9" spans="1:13" s="10" customFormat="1" ht="15" customHeight="1" x14ac:dyDescent="0.25">
      <c r="A9" s="96" t="s">
        <v>266</v>
      </c>
      <c r="B9" s="58">
        <v>41</v>
      </c>
      <c r="C9" s="58">
        <v>43</v>
      </c>
      <c r="D9" s="58">
        <v>43</v>
      </c>
      <c r="E9" s="58">
        <v>43</v>
      </c>
      <c r="F9" s="58">
        <v>43</v>
      </c>
      <c r="G9" s="58">
        <v>44</v>
      </c>
      <c r="H9" s="58">
        <v>44</v>
      </c>
      <c r="I9" s="58">
        <v>43</v>
      </c>
      <c r="J9" s="58">
        <v>44</v>
      </c>
      <c r="K9" s="58">
        <v>44</v>
      </c>
    </row>
    <row r="10" spans="1:13" s="10" customFormat="1" ht="15" customHeight="1" x14ac:dyDescent="0.25">
      <c r="A10" s="96" t="s">
        <v>267</v>
      </c>
      <c r="B10" s="58">
        <v>37</v>
      </c>
      <c r="C10" s="58">
        <v>37</v>
      </c>
      <c r="D10" s="58">
        <v>38</v>
      </c>
      <c r="E10" s="58">
        <v>37</v>
      </c>
      <c r="F10" s="58">
        <v>38</v>
      </c>
      <c r="G10" s="58">
        <v>38</v>
      </c>
      <c r="H10" s="58">
        <v>38</v>
      </c>
      <c r="I10" s="58">
        <v>37</v>
      </c>
      <c r="J10" s="58">
        <v>38</v>
      </c>
      <c r="K10" s="58">
        <v>38</v>
      </c>
    </row>
    <row r="11" spans="1:13" s="10" customFormat="1" ht="15" customHeight="1" x14ac:dyDescent="0.25">
      <c r="A11" s="96" t="s">
        <v>268</v>
      </c>
      <c r="B11" s="58">
        <v>94</v>
      </c>
      <c r="C11" s="58">
        <v>93</v>
      </c>
      <c r="D11" s="58">
        <v>96</v>
      </c>
      <c r="E11" s="58">
        <v>98</v>
      </c>
      <c r="F11" s="58">
        <v>97</v>
      </c>
      <c r="G11" s="58">
        <v>96</v>
      </c>
      <c r="H11" s="58">
        <v>98</v>
      </c>
      <c r="I11" s="58">
        <v>86</v>
      </c>
      <c r="J11" s="58">
        <v>88</v>
      </c>
      <c r="K11" s="58">
        <v>96</v>
      </c>
    </row>
    <row r="12" spans="1:13" s="10" customFormat="1" ht="15" customHeight="1" x14ac:dyDescent="0.25">
      <c r="A12" s="96" t="s">
        <v>269</v>
      </c>
      <c r="B12" s="58">
        <v>54</v>
      </c>
      <c r="C12" s="58">
        <v>54</v>
      </c>
      <c r="D12" s="58">
        <v>58</v>
      </c>
      <c r="E12" s="58">
        <v>61</v>
      </c>
      <c r="F12" s="58">
        <v>59</v>
      </c>
      <c r="G12" s="58">
        <v>56</v>
      </c>
      <c r="H12" s="58">
        <v>58</v>
      </c>
      <c r="I12" s="58">
        <v>60</v>
      </c>
      <c r="J12" s="58">
        <v>63</v>
      </c>
      <c r="K12" s="58">
        <v>68</v>
      </c>
    </row>
    <row r="13" spans="1:13" s="10" customFormat="1" ht="15" customHeight="1" x14ac:dyDescent="0.25">
      <c r="A13" s="96" t="s">
        <v>270</v>
      </c>
      <c r="B13" s="58">
        <v>126</v>
      </c>
      <c r="C13" s="58">
        <v>147</v>
      </c>
      <c r="D13" s="58">
        <v>154</v>
      </c>
      <c r="E13" s="58">
        <v>154</v>
      </c>
      <c r="F13" s="58">
        <v>158</v>
      </c>
      <c r="G13" s="58">
        <v>163</v>
      </c>
      <c r="H13" s="58">
        <v>165</v>
      </c>
      <c r="I13" s="58">
        <v>158</v>
      </c>
      <c r="J13" s="58">
        <v>174</v>
      </c>
      <c r="K13" s="58">
        <v>159</v>
      </c>
    </row>
    <row r="14" spans="1:13" s="10" customFormat="1" ht="15" customHeight="1" x14ac:dyDescent="0.25">
      <c r="A14" s="96" t="s">
        <v>271</v>
      </c>
      <c r="B14" s="58">
        <v>36</v>
      </c>
      <c r="C14" s="58">
        <v>38</v>
      </c>
      <c r="D14" s="58">
        <v>38</v>
      </c>
      <c r="E14" s="58">
        <v>39</v>
      </c>
      <c r="F14" s="58">
        <v>39</v>
      </c>
      <c r="G14" s="58">
        <v>41</v>
      </c>
      <c r="H14" s="58">
        <v>44</v>
      </c>
      <c r="I14" s="58">
        <v>45</v>
      </c>
      <c r="J14" s="58">
        <v>43</v>
      </c>
      <c r="K14" s="58">
        <v>44</v>
      </c>
    </row>
    <row r="15" spans="1:13" s="10" customFormat="1" ht="15" customHeight="1" x14ac:dyDescent="0.25">
      <c r="A15" s="96" t="s">
        <v>272</v>
      </c>
      <c r="B15" s="58">
        <v>151</v>
      </c>
      <c r="C15" s="58">
        <v>151</v>
      </c>
      <c r="D15" s="58">
        <v>152</v>
      </c>
      <c r="E15" s="58">
        <v>153</v>
      </c>
      <c r="F15" s="58">
        <v>153</v>
      </c>
      <c r="G15" s="58">
        <v>154</v>
      </c>
      <c r="H15" s="58">
        <v>152</v>
      </c>
      <c r="I15" s="58">
        <v>152</v>
      </c>
      <c r="J15" s="58">
        <v>152</v>
      </c>
      <c r="K15" s="58">
        <v>151</v>
      </c>
    </row>
    <row r="16" spans="1:13" s="10" customFormat="1" ht="15" customHeight="1" x14ac:dyDescent="0.25">
      <c r="A16" s="96" t="s">
        <v>273</v>
      </c>
      <c r="B16" s="58">
        <v>125</v>
      </c>
      <c r="C16" s="58">
        <v>127</v>
      </c>
      <c r="D16" s="58">
        <v>130</v>
      </c>
      <c r="E16" s="58">
        <v>131</v>
      </c>
      <c r="F16" s="58">
        <v>126</v>
      </c>
      <c r="G16" s="58">
        <v>132</v>
      </c>
      <c r="H16" s="58">
        <v>133</v>
      </c>
      <c r="I16" s="58">
        <v>132</v>
      </c>
      <c r="J16" s="58">
        <v>132</v>
      </c>
      <c r="K16" s="58">
        <v>131</v>
      </c>
    </row>
    <row r="17" spans="1:11" s="10" customFormat="1" ht="15" customHeight="1" x14ac:dyDescent="0.25">
      <c r="A17" s="96" t="s">
        <v>274</v>
      </c>
      <c r="B17" s="58">
        <v>144</v>
      </c>
      <c r="C17" s="58">
        <v>159</v>
      </c>
      <c r="D17" s="58">
        <v>162</v>
      </c>
      <c r="E17" s="58">
        <v>164</v>
      </c>
      <c r="F17" s="58">
        <v>175</v>
      </c>
      <c r="G17" s="58">
        <v>174</v>
      </c>
      <c r="H17" s="58">
        <v>174</v>
      </c>
      <c r="I17" s="58">
        <v>174</v>
      </c>
      <c r="J17" s="58">
        <v>175</v>
      </c>
      <c r="K17" s="58">
        <v>176</v>
      </c>
    </row>
    <row r="18" spans="1:11" s="10" customFormat="1" ht="15" customHeight="1" x14ac:dyDescent="0.25">
      <c r="A18" s="96" t="s">
        <v>275</v>
      </c>
      <c r="B18" s="58">
        <v>60</v>
      </c>
      <c r="C18" s="58">
        <v>67</v>
      </c>
      <c r="D18" s="58">
        <v>64</v>
      </c>
      <c r="E18" s="58">
        <v>67</v>
      </c>
      <c r="F18" s="58">
        <v>69</v>
      </c>
      <c r="G18" s="58">
        <v>74</v>
      </c>
      <c r="H18" s="58">
        <v>71</v>
      </c>
      <c r="I18" s="58">
        <v>70</v>
      </c>
      <c r="J18" s="58">
        <v>72</v>
      </c>
      <c r="K18" s="58">
        <v>76</v>
      </c>
    </row>
    <row r="19" spans="1:11" s="10" customFormat="1" ht="15" customHeight="1" x14ac:dyDescent="0.25">
      <c r="A19" s="96" t="s">
        <v>276</v>
      </c>
      <c r="B19" s="58">
        <v>125</v>
      </c>
      <c r="C19" s="58">
        <v>128</v>
      </c>
      <c r="D19" s="58">
        <v>129</v>
      </c>
      <c r="E19" s="58">
        <v>126</v>
      </c>
      <c r="F19" s="58">
        <v>128</v>
      </c>
      <c r="G19" s="58">
        <v>126</v>
      </c>
      <c r="H19" s="58">
        <v>128</v>
      </c>
      <c r="I19" s="58">
        <v>127</v>
      </c>
      <c r="J19" s="58">
        <v>128</v>
      </c>
      <c r="K19" s="58">
        <v>125</v>
      </c>
    </row>
    <row r="20" spans="1:11" s="10" customFormat="1" ht="15" customHeight="1" x14ac:dyDescent="0.25">
      <c r="A20" s="96" t="s">
        <v>277</v>
      </c>
      <c r="B20" s="58">
        <v>64</v>
      </c>
      <c r="C20" s="58">
        <v>68</v>
      </c>
      <c r="D20" s="58">
        <v>64</v>
      </c>
      <c r="E20" s="58">
        <v>69</v>
      </c>
      <c r="F20" s="58">
        <v>70</v>
      </c>
      <c r="G20" s="58">
        <v>72</v>
      </c>
      <c r="H20" s="58">
        <v>74</v>
      </c>
      <c r="I20" s="58">
        <v>73</v>
      </c>
      <c r="J20" s="58">
        <v>73</v>
      </c>
      <c r="K20" s="58">
        <v>73</v>
      </c>
    </row>
    <row r="21" spans="1:11" s="10" customFormat="1" ht="15" customHeight="1" x14ac:dyDescent="0.25">
      <c r="A21" s="96" t="s">
        <v>278</v>
      </c>
      <c r="B21" s="58">
        <v>77</v>
      </c>
      <c r="C21" s="58">
        <v>79</v>
      </c>
      <c r="D21" s="58">
        <v>78</v>
      </c>
      <c r="E21" s="58">
        <v>79</v>
      </c>
      <c r="F21" s="58">
        <v>80</v>
      </c>
      <c r="G21" s="58">
        <v>82</v>
      </c>
      <c r="H21" s="58">
        <v>83</v>
      </c>
      <c r="I21" s="58">
        <v>84</v>
      </c>
      <c r="J21" s="58">
        <v>85</v>
      </c>
      <c r="K21" s="58">
        <v>84</v>
      </c>
    </row>
    <row r="22" spans="1:11" s="10" customFormat="1" ht="15" customHeight="1" x14ac:dyDescent="0.25">
      <c r="A22" s="96" t="s">
        <v>279</v>
      </c>
      <c r="B22" s="58">
        <v>53</v>
      </c>
      <c r="C22" s="58">
        <v>55</v>
      </c>
      <c r="D22" s="58">
        <v>56</v>
      </c>
      <c r="E22" s="58">
        <v>59</v>
      </c>
      <c r="F22" s="58">
        <v>61</v>
      </c>
      <c r="G22" s="58">
        <v>62</v>
      </c>
      <c r="H22" s="58">
        <v>69</v>
      </c>
      <c r="I22" s="58">
        <v>71</v>
      </c>
      <c r="J22" s="58">
        <v>79</v>
      </c>
      <c r="K22" s="58">
        <v>76</v>
      </c>
    </row>
    <row r="23" spans="1:11" s="10" customFormat="1" ht="15" customHeight="1" x14ac:dyDescent="0.25">
      <c r="A23" s="96" t="s">
        <v>280</v>
      </c>
      <c r="B23" s="58">
        <v>62</v>
      </c>
      <c r="C23" s="58">
        <v>81</v>
      </c>
      <c r="D23" s="58">
        <v>77</v>
      </c>
      <c r="E23" s="58">
        <v>80</v>
      </c>
      <c r="F23" s="58">
        <v>81</v>
      </c>
      <c r="G23" s="58">
        <v>78</v>
      </c>
      <c r="H23" s="58">
        <v>74</v>
      </c>
      <c r="I23" s="58">
        <v>77</v>
      </c>
      <c r="J23" s="58">
        <v>77</v>
      </c>
      <c r="K23" s="58">
        <v>73</v>
      </c>
    </row>
    <row r="24" spans="1:11" s="10" customFormat="1" ht="15" customHeight="1" x14ac:dyDescent="0.25">
      <c r="A24" s="96" t="s">
        <v>281</v>
      </c>
      <c r="B24" s="58">
        <v>89</v>
      </c>
      <c r="C24" s="58">
        <v>107</v>
      </c>
      <c r="D24" s="58">
        <v>108</v>
      </c>
      <c r="E24" s="58">
        <v>122</v>
      </c>
      <c r="F24" s="58">
        <v>121</v>
      </c>
      <c r="G24" s="58">
        <v>120</v>
      </c>
      <c r="H24" s="58">
        <v>116</v>
      </c>
      <c r="I24" s="58">
        <v>116</v>
      </c>
      <c r="J24" s="58">
        <v>122</v>
      </c>
      <c r="K24" s="58">
        <v>113</v>
      </c>
    </row>
    <row r="25" spans="1:11" s="10" customFormat="1" ht="15" customHeight="1" x14ac:dyDescent="0.25">
      <c r="A25" s="96" t="s">
        <v>282</v>
      </c>
      <c r="B25" s="58">
        <v>87</v>
      </c>
      <c r="C25" s="58">
        <v>89</v>
      </c>
      <c r="D25" s="58">
        <v>93</v>
      </c>
      <c r="E25" s="58">
        <v>95</v>
      </c>
      <c r="F25" s="58">
        <v>96</v>
      </c>
      <c r="G25" s="58">
        <v>96</v>
      </c>
      <c r="H25" s="58">
        <v>94</v>
      </c>
      <c r="I25" s="58">
        <v>86</v>
      </c>
      <c r="J25" s="58">
        <v>86</v>
      </c>
      <c r="K25" s="58">
        <v>90</v>
      </c>
    </row>
    <row r="26" spans="1:11" s="10" customFormat="1" ht="15" customHeight="1" x14ac:dyDescent="0.25">
      <c r="A26" s="96" t="s">
        <v>283</v>
      </c>
      <c r="B26" s="58">
        <v>54</v>
      </c>
      <c r="C26" s="58">
        <v>56</v>
      </c>
      <c r="D26" s="58">
        <v>52</v>
      </c>
      <c r="E26" s="58">
        <v>54</v>
      </c>
      <c r="F26" s="58">
        <v>58</v>
      </c>
      <c r="G26" s="58">
        <v>60</v>
      </c>
      <c r="H26" s="58">
        <v>56</v>
      </c>
      <c r="I26" s="58">
        <v>55</v>
      </c>
      <c r="J26" s="58">
        <v>57</v>
      </c>
      <c r="K26" s="58">
        <v>59</v>
      </c>
    </row>
    <row r="27" spans="1:11" s="10" customFormat="1" ht="15" customHeight="1" x14ac:dyDescent="0.25">
      <c r="A27" s="96" t="s">
        <v>284</v>
      </c>
      <c r="B27" s="58">
        <v>60</v>
      </c>
      <c r="C27" s="58">
        <v>62</v>
      </c>
      <c r="D27" s="58">
        <v>63</v>
      </c>
      <c r="E27" s="58">
        <v>69</v>
      </c>
      <c r="F27" s="58">
        <v>73</v>
      </c>
      <c r="G27" s="58">
        <v>71</v>
      </c>
      <c r="H27" s="58">
        <v>73</v>
      </c>
      <c r="I27" s="58">
        <v>75</v>
      </c>
      <c r="J27" s="58">
        <v>76</v>
      </c>
      <c r="K27" s="58">
        <v>78</v>
      </c>
    </row>
    <row r="28" spans="1:11" s="10" customFormat="1" ht="15" customHeight="1" x14ac:dyDescent="0.25">
      <c r="A28" s="96" t="s">
        <v>285</v>
      </c>
      <c r="B28" s="58">
        <v>124</v>
      </c>
      <c r="C28" s="58">
        <v>130</v>
      </c>
      <c r="D28" s="58">
        <v>127</v>
      </c>
      <c r="E28" s="58">
        <v>135</v>
      </c>
      <c r="F28" s="58">
        <v>142</v>
      </c>
      <c r="G28" s="58">
        <v>147</v>
      </c>
      <c r="H28" s="58">
        <v>145</v>
      </c>
      <c r="I28" s="58">
        <v>143</v>
      </c>
      <c r="J28" s="58">
        <v>149</v>
      </c>
      <c r="K28" s="58">
        <v>149</v>
      </c>
    </row>
    <row r="29" spans="1:11" s="10" customFormat="1" ht="15" customHeight="1" x14ac:dyDescent="0.25">
      <c r="A29" s="96" t="s">
        <v>286</v>
      </c>
      <c r="B29" s="58">
        <v>41</v>
      </c>
      <c r="C29" s="58">
        <v>51</v>
      </c>
      <c r="D29" s="58">
        <v>54</v>
      </c>
      <c r="E29" s="58">
        <v>44</v>
      </c>
      <c r="F29" s="58">
        <v>43</v>
      </c>
      <c r="G29" s="58">
        <v>46</v>
      </c>
      <c r="H29" s="58">
        <v>44</v>
      </c>
      <c r="I29" s="58">
        <v>50</v>
      </c>
      <c r="J29" s="58">
        <v>52</v>
      </c>
      <c r="K29" s="58">
        <v>48</v>
      </c>
    </row>
    <row r="30" spans="1:11" s="10" customFormat="1" ht="15" customHeight="1" x14ac:dyDescent="0.25">
      <c r="A30" s="96" t="s">
        <v>287</v>
      </c>
      <c r="B30" s="58">
        <v>60</v>
      </c>
      <c r="C30" s="58">
        <v>66</v>
      </c>
      <c r="D30" s="58">
        <v>71</v>
      </c>
      <c r="E30" s="58">
        <v>80</v>
      </c>
      <c r="F30" s="58">
        <v>81</v>
      </c>
      <c r="G30" s="58">
        <v>79</v>
      </c>
      <c r="H30" s="58">
        <v>75</v>
      </c>
      <c r="I30" s="58">
        <v>77</v>
      </c>
      <c r="J30" s="58">
        <v>86</v>
      </c>
      <c r="K30" s="58">
        <v>84</v>
      </c>
    </row>
    <row r="31" spans="1:11" s="10" customFormat="1" ht="15" customHeight="1" x14ac:dyDescent="0.25">
      <c r="A31" s="96" t="s">
        <v>288</v>
      </c>
      <c r="B31" s="58">
        <v>25</v>
      </c>
      <c r="C31" s="58">
        <v>30</v>
      </c>
      <c r="D31" s="58">
        <v>31</v>
      </c>
      <c r="E31" s="58">
        <v>42</v>
      </c>
      <c r="F31" s="58">
        <v>40</v>
      </c>
      <c r="G31" s="58">
        <v>38</v>
      </c>
      <c r="H31" s="58">
        <v>37</v>
      </c>
      <c r="I31" s="58">
        <v>38</v>
      </c>
      <c r="J31" s="58">
        <v>51</v>
      </c>
      <c r="K31" s="58">
        <v>41</v>
      </c>
    </row>
    <row r="32" spans="1:11" s="10" customFormat="1" ht="15" customHeight="1" x14ac:dyDescent="0.25">
      <c r="A32" s="96" t="s">
        <v>289</v>
      </c>
      <c r="B32" s="58">
        <v>141</v>
      </c>
      <c r="C32" s="58">
        <v>147</v>
      </c>
      <c r="D32" s="58">
        <v>149</v>
      </c>
      <c r="E32" s="58">
        <v>163</v>
      </c>
      <c r="F32" s="58">
        <v>152</v>
      </c>
      <c r="G32" s="58">
        <v>165</v>
      </c>
      <c r="H32" s="58">
        <v>154</v>
      </c>
      <c r="I32" s="58">
        <v>150</v>
      </c>
      <c r="J32" s="58">
        <v>156</v>
      </c>
      <c r="K32" s="58">
        <v>152</v>
      </c>
    </row>
    <row r="33" spans="1:11" s="10" customFormat="1" ht="15" customHeight="1" x14ac:dyDescent="0.25">
      <c r="A33" s="96" t="s">
        <v>290</v>
      </c>
      <c r="B33" s="58">
        <v>114</v>
      </c>
      <c r="C33" s="58">
        <v>120</v>
      </c>
      <c r="D33" s="58">
        <v>120</v>
      </c>
      <c r="E33" s="58">
        <v>125</v>
      </c>
      <c r="F33" s="58">
        <v>132</v>
      </c>
      <c r="G33" s="58">
        <v>132</v>
      </c>
      <c r="H33" s="58">
        <v>134</v>
      </c>
      <c r="I33" s="58">
        <v>135</v>
      </c>
      <c r="J33" s="58">
        <v>136</v>
      </c>
      <c r="K33" s="58">
        <v>136</v>
      </c>
    </row>
    <row r="34" spans="1:11" s="10" customFormat="1" ht="15" customHeight="1" thickBot="1" x14ac:dyDescent="0.3">
      <c r="A34" s="97" t="s">
        <v>291</v>
      </c>
      <c r="B34" s="79">
        <v>4</v>
      </c>
      <c r="C34" s="79">
        <v>7</v>
      </c>
      <c r="D34" s="79">
        <v>9</v>
      </c>
      <c r="E34" s="79">
        <v>7</v>
      </c>
      <c r="F34" s="79">
        <v>9</v>
      </c>
      <c r="G34" s="79">
        <v>8</v>
      </c>
      <c r="H34" s="79">
        <v>6</v>
      </c>
      <c r="I34" s="79">
        <v>12</v>
      </c>
      <c r="J34" s="79">
        <v>10</v>
      </c>
      <c r="K34" s="79">
        <v>8</v>
      </c>
    </row>
    <row r="35" spans="1:11" s="10" customFormat="1" ht="15" customHeight="1" x14ac:dyDescent="0.25">
      <c r="A35" s="169" t="s">
        <v>377</v>
      </c>
      <c r="B35" s="169"/>
      <c r="C35" s="169"/>
      <c r="D35" s="169"/>
      <c r="E35" s="169"/>
      <c r="F35" s="169"/>
      <c r="G35" s="169"/>
      <c r="H35" s="169"/>
      <c r="I35" s="169"/>
      <c r="J35" s="169"/>
      <c r="K35" s="169"/>
    </row>
  </sheetData>
  <mergeCells count="6">
    <mergeCell ref="M2:M3"/>
    <mergeCell ref="A1:K1"/>
    <mergeCell ref="A2:K2"/>
    <mergeCell ref="A3:K3"/>
    <mergeCell ref="A35:K35"/>
    <mergeCell ref="A4:K4"/>
  </mergeCells>
  <hyperlinks>
    <hyperlink ref="M2" location="INDICE!A1" display="INDICE" xr:uid="{466BC4B6-F591-4ABB-8FC2-E4E74846543D}"/>
  </hyperlinks>
  <printOptions horizontalCentered="1"/>
  <pageMargins left="0.70866141732283472" right="0.70866141732283472" top="0.74803149606299213" bottom="0.74803149606299213" header="0.31496062992125984" footer="0.31496062992125984"/>
  <pageSetup scale="98" orientation="landscape" verticalDpi="300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sheetPr>
    <pageSetUpPr fitToPage="1"/>
  </sheetPr>
  <dimension ref="A1:M35"/>
  <sheetViews>
    <sheetView showGridLines="0" zoomScale="172" zoomScaleNormal="172" workbookViewId="0">
      <selection activeCell="T1" sqref="T1"/>
    </sheetView>
  </sheetViews>
  <sheetFormatPr baseColWidth="10" defaultColWidth="23.42578125" defaultRowHeight="15" customHeight="1" x14ac:dyDescent="0.2"/>
  <cols>
    <col min="1" max="1" width="18.42578125" style="53" customWidth="1"/>
    <col min="2" max="11" width="8.7109375" style="53" customWidth="1"/>
    <col min="12" max="12" width="10.7109375" style="3" customWidth="1"/>
    <col min="13" max="13" width="14.42578125" style="3" customWidth="1"/>
    <col min="14" max="87" width="10.7109375" style="3" customWidth="1"/>
    <col min="88" max="16384" width="23.42578125" style="3"/>
  </cols>
  <sheetData>
    <row r="1" spans="1:13" s="7" customFormat="1" ht="15" customHeight="1" x14ac:dyDescent="0.3">
      <c r="A1" s="175" t="s">
        <v>378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  <c r="L1" s="9"/>
    </row>
    <row r="2" spans="1:13" s="7" customFormat="1" ht="15" customHeight="1" x14ac:dyDescent="0.3">
      <c r="A2" s="175" t="s">
        <v>360</v>
      </c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9"/>
      <c r="M2" s="159" t="s">
        <v>1</v>
      </c>
    </row>
    <row r="3" spans="1:13" s="7" customFormat="1" ht="15" customHeight="1" x14ac:dyDescent="0.3">
      <c r="A3" s="175" t="s">
        <v>264</v>
      </c>
      <c r="B3" s="175"/>
      <c r="C3" s="175"/>
      <c r="D3" s="175"/>
      <c r="E3" s="175"/>
      <c r="F3" s="175"/>
      <c r="G3" s="175"/>
      <c r="H3" s="175"/>
      <c r="I3" s="175"/>
      <c r="J3" s="175"/>
      <c r="K3" s="175"/>
      <c r="L3" s="9"/>
      <c r="M3" s="159"/>
    </row>
    <row r="4" spans="1:13" s="7" customFormat="1" ht="15" customHeight="1" x14ac:dyDescent="0.3">
      <c r="A4" s="183" t="s">
        <v>293</v>
      </c>
      <c r="B4" s="183"/>
      <c r="C4" s="183"/>
      <c r="D4" s="183"/>
      <c r="E4" s="183"/>
      <c r="F4" s="183"/>
      <c r="G4" s="183"/>
      <c r="H4" s="183"/>
      <c r="I4" s="183"/>
      <c r="J4" s="183"/>
      <c r="K4" s="183"/>
    </row>
    <row r="5" spans="1:13" s="7" customFormat="1" ht="15" customHeight="1" x14ac:dyDescent="0.3">
      <c r="A5" s="92"/>
      <c r="B5" s="98"/>
      <c r="C5" s="98"/>
      <c r="D5" s="98"/>
      <c r="E5" s="98"/>
      <c r="F5" s="98"/>
      <c r="G5" s="98"/>
      <c r="H5" s="98"/>
      <c r="I5" s="98"/>
      <c r="J5" s="98"/>
      <c r="K5" s="98"/>
    </row>
    <row r="6" spans="1:13" s="7" customFormat="1" ht="15" customHeight="1" x14ac:dyDescent="0.3">
      <c r="A6" s="93" t="s">
        <v>215</v>
      </c>
      <c r="B6" s="94">
        <v>2014</v>
      </c>
      <c r="C6" s="94">
        <v>2015</v>
      </c>
      <c r="D6" s="94">
        <v>2016</v>
      </c>
      <c r="E6" s="94">
        <v>2017</v>
      </c>
      <c r="F6" s="94">
        <v>2018</v>
      </c>
      <c r="G6" s="94">
        <v>2019</v>
      </c>
      <c r="H6" s="94">
        <v>2020</v>
      </c>
      <c r="I6" s="94">
        <v>2021</v>
      </c>
      <c r="J6" s="94">
        <v>2022</v>
      </c>
      <c r="K6" s="94">
        <v>2023</v>
      </c>
    </row>
    <row r="7" spans="1:13" s="10" customFormat="1" ht="15" customHeight="1" x14ac:dyDescent="0.25">
      <c r="A7" s="95" t="s">
        <v>185</v>
      </c>
      <c r="B7" s="66">
        <v>55.855614973262036</v>
      </c>
      <c r="C7" s="66">
        <v>59.791052772568975</v>
      </c>
      <c r="D7" s="66">
        <v>60.466362905387292</v>
      </c>
      <c r="E7" s="66">
        <v>62.863293864370299</v>
      </c>
      <c r="F7" s="66">
        <v>63.719676549865234</v>
      </c>
      <c r="G7" s="66">
        <v>64.553547342864846</v>
      </c>
      <c r="H7" s="66">
        <v>64.357239512855216</v>
      </c>
      <c r="I7" s="66">
        <v>64.126898047722349</v>
      </c>
      <c r="J7" s="66">
        <v>66.259831841605646</v>
      </c>
      <c r="K7" s="66">
        <v>65.605442176870739</v>
      </c>
    </row>
    <row r="8" spans="1:13" s="10" customFormat="1" ht="15" customHeight="1" x14ac:dyDescent="0.25">
      <c r="A8" s="96" t="s">
        <v>265</v>
      </c>
      <c r="B8" s="67">
        <v>89.130434782608688</v>
      </c>
      <c r="C8" s="67">
        <v>86.956521739130437</v>
      </c>
      <c r="D8" s="67">
        <v>86.956521739130437</v>
      </c>
      <c r="E8" s="67">
        <v>86.956521739130437</v>
      </c>
      <c r="F8" s="67">
        <v>86.956521739130437</v>
      </c>
      <c r="G8" s="67">
        <v>86.666666666666671</v>
      </c>
      <c r="H8" s="67">
        <v>86.666666666666671</v>
      </c>
      <c r="I8" s="67">
        <v>86.666666666666671</v>
      </c>
      <c r="J8" s="67">
        <v>86.666666666666671</v>
      </c>
      <c r="K8" s="67">
        <v>88.888888888888886</v>
      </c>
    </row>
    <row r="9" spans="1:13" s="10" customFormat="1" ht="15" customHeight="1" x14ac:dyDescent="0.25">
      <c r="A9" s="96" t="s">
        <v>266</v>
      </c>
      <c r="B9" s="67">
        <v>89.130434782608688</v>
      </c>
      <c r="C9" s="67">
        <v>93.478260869565219</v>
      </c>
      <c r="D9" s="67">
        <v>93.478260869565219</v>
      </c>
      <c r="E9" s="67">
        <v>93.478260869565219</v>
      </c>
      <c r="F9" s="67">
        <v>93.478260869565219</v>
      </c>
      <c r="G9" s="67">
        <v>95.652173913043484</v>
      </c>
      <c r="H9" s="67">
        <v>95.652173913043484</v>
      </c>
      <c r="I9" s="67">
        <v>93.478260869565219</v>
      </c>
      <c r="J9" s="67">
        <v>95.652173913043484</v>
      </c>
      <c r="K9" s="67">
        <v>95.652173913043484</v>
      </c>
    </row>
    <row r="10" spans="1:13" s="10" customFormat="1" ht="15" customHeight="1" x14ac:dyDescent="0.25">
      <c r="A10" s="96" t="s">
        <v>267</v>
      </c>
      <c r="B10" s="67">
        <v>90.243902439024396</v>
      </c>
      <c r="C10" s="67">
        <v>90.243902439024396</v>
      </c>
      <c r="D10" s="67">
        <v>92.682926829268297</v>
      </c>
      <c r="E10" s="67">
        <v>90.243902439024396</v>
      </c>
      <c r="F10" s="67">
        <v>92.682926829268297</v>
      </c>
      <c r="G10" s="67">
        <v>92.682926829268297</v>
      </c>
      <c r="H10" s="67">
        <v>92.682926829268297</v>
      </c>
      <c r="I10" s="67">
        <v>90.243902439024396</v>
      </c>
      <c r="J10" s="67">
        <v>92.682926829268297</v>
      </c>
      <c r="K10" s="67">
        <v>92.682926829268297</v>
      </c>
    </row>
    <row r="11" spans="1:13" s="10" customFormat="1" ht="15" customHeight="1" x14ac:dyDescent="0.25">
      <c r="A11" s="96" t="s">
        <v>268</v>
      </c>
      <c r="B11" s="67">
        <v>76.422764227642276</v>
      </c>
      <c r="C11" s="67">
        <v>76.229508196721312</v>
      </c>
      <c r="D11" s="67">
        <v>78.688524590163937</v>
      </c>
      <c r="E11" s="67">
        <v>80.991735537190081</v>
      </c>
      <c r="F11" s="67">
        <v>80.165289256198349</v>
      </c>
      <c r="G11" s="67">
        <v>79.338842975206617</v>
      </c>
      <c r="H11" s="67">
        <v>80.991735537190081</v>
      </c>
      <c r="I11" s="67">
        <v>71.666666666666671</v>
      </c>
      <c r="J11" s="67">
        <v>73.333333333333329</v>
      </c>
      <c r="K11" s="67">
        <v>80</v>
      </c>
    </row>
    <row r="12" spans="1:13" s="10" customFormat="1" ht="15" customHeight="1" x14ac:dyDescent="0.25">
      <c r="A12" s="96" t="s">
        <v>269</v>
      </c>
      <c r="B12" s="67">
        <v>46.551724137931032</v>
      </c>
      <c r="C12" s="67">
        <v>46.551724137931032</v>
      </c>
      <c r="D12" s="67">
        <v>50</v>
      </c>
      <c r="E12" s="67">
        <v>53.04347826086957</v>
      </c>
      <c r="F12" s="67">
        <v>52.212389380530979</v>
      </c>
      <c r="G12" s="67">
        <v>49.122807017543856</v>
      </c>
      <c r="H12" s="67">
        <v>51.327433628318587</v>
      </c>
      <c r="I12" s="67">
        <v>53.571428571428569</v>
      </c>
      <c r="J12" s="67">
        <v>56.756756756756758</v>
      </c>
      <c r="K12" s="67">
        <v>60.714285714285708</v>
      </c>
    </row>
    <row r="13" spans="1:13" s="10" customFormat="1" ht="15" customHeight="1" x14ac:dyDescent="0.25">
      <c r="A13" s="96" t="s">
        <v>270</v>
      </c>
      <c r="B13" s="67">
        <v>55.26315789473685</v>
      </c>
      <c r="C13" s="67">
        <v>64.757709251101332</v>
      </c>
      <c r="D13" s="67">
        <v>67.841409691629963</v>
      </c>
      <c r="E13" s="67">
        <v>67.841409691629963</v>
      </c>
      <c r="F13" s="67">
        <v>69.603524229074893</v>
      </c>
      <c r="G13" s="67">
        <v>71.806167400881066</v>
      </c>
      <c r="H13" s="67">
        <v>73.008849557522126</v>
      </c>
      <c r="I13" s="67">
        <v>69.911504424778755</v>
      </c>
      <c r="J13" s="67">
        <v>76.991150442477874</v>
      </c>
      <c r="K13" s="67">
        <v>70.666666666666671</v>
      </c>
    </row>
    <row r="14" spans="1:13" s="10" customFormat="1" ht="15" customHeight="1" x14ac:dyDescent="0.25">
      <c r="A14" s="96" t="s">
        <v>271</v>
      </c>
      <c r="B14" s="67">
        <v>51.428571428571423</v>
      </c>
      <c r="C14" s="67">
        <v>54.285714285714285</v>
      </c>
      <c r="D14" s="67">
        <v>54.285714285714285</v>
      </c>
      <c r="E14" s="67">
        <v>55.714285714285715</v>
      </c>
      <c r="F14" s="67">
        <v>55.714285714285715</v>
      </c>
      <c r="G14" s="67">
        <v>58.571428571428577</v>
      </c>
      <c r="H14" s="67">
        <v>62.857142857142854</v>
      </c>
      <c r="I14" s="67">
        <v>65.217391304347828</v>
      </c>
      <c r="J14" s="67">
        <v>62.318840579710141</v>
      </c>
      <c r="K14" s="67">
        <v>63.768115942028977</v>
      </c>
    </row>
    <row r="15" spans="1:13" s="10" customFormat="1" ht="15" customHeight="1" x14ac:dyDescent="0.25">
      <c r="A15" s="96" t="s">
        <v>272</v>
      </c>
      <c r="B15" s="67">
        <v>92.638036809815944</v>
      </c>
      <c r="C15" s="67">
        <v>92.638036809815944</v>
      </c>
      <c r="D15" s="67">
        <v>93.251533742331276</v>
      </c>
      <c r="E15" s="67">
        <v>93.865030674846622</v>
      </c>
      <c r="F15" s="67">
        <v>0</v>
      </c>
      <c r="G15" s="67">
        <v>94.478527607361968</v>
      </c>
      <c r="H15" s="67">
        <v>93.251533742331276</v>
      </c>
      <c r="I15" s="67">
        <v>93.251533742331276</v>
      </c>
      <c r="J15" s="67">
        <v>93.251533742331276</v>
      </c>
      <c r="K15" s="67">
        <v>92.638036809815944</v>
      </c>
    </row>
    <row r="16" spans="1:13" s="10" customFormat="1" ht="15" customHeight="1" x14ac:dyDescent="0.25">
      <c r="A16" s="96" t="s">
        <v>273</v>
      </c>
      <c r="B16" s="67">
        <v>84.459459459459467</v>
      </c>
      <c r="C16" s="67">
        <v>85.810810810810807</v>
      </c>
      <c r="D16" s="67">
        <v>87.837837837837839</v>
      </c>
      <c r="E16" s="67">
        <v>88.513513513513516</v>
      </c>
      <c r="F16" s="67">
        <v>85.714285714285708</v>
      </c>
      <c r="G16" s="67">
        <v>90.410958904109577</v>
      </c>
      <c r="H16" s="67">
        <v>91.095890410958901</v>
      </c>
      <c r="I16" s="67">
        <v>90.410958904109577</v>
      </c>
      <c r="J16" s="67">
        <v>90.410958904109577</v>
      </c>
      <c r="K16" s="67">
        <v>89.726027397260282</v>
      </c>
    </row>
    <row r="17" spans="1:11" s="10" customFormat="1" ht="15" customHeight="1" x14ac:dyDescent="0.25">
      <c r="A17" s="96" t="s">
        <v>274</v>
      </c>
      <c r="B17" s="67">
        <v>48</v>
      </c>
      <c r="C17" s="67">
        <v>53</v>
      </c>
      <c r="D17" s="67">
        <v>54</v>
      </c>
      <c r="E17" s="67">
        <v>54.666666666666664</v>
      </c>
      <c r="F17" s="67">
        <v>58.333333333333336</v>
      </c>
      <c r="G17" s="67">
        <v>57.999999999999993</v>
      </c>
      <c r="H17" s="67">
        <v>58.585858585858588</v>
      </c>
      <c r="I17" s="67">
        <v>58.585858585858588</v>
      </c>
      <c r="J17" s="67">
        <v>58.724832214765101</v>
      </c>
      <c r="K17" s="67">
        <v>59.060402684563762</v>
      </c>
    </row>
    <row r="18" spans="1:11" s="10" customFormat="1" ht="15" customHeight="1" x14ac:dyDescent="0.25">
      <c r="A18" s="96" t="s">
        <v>275</v>
      </c>
      <c r="B18" s="67">
        <v>35.294117647058826</v>
      </c>
      <c r="C18" s="67">
        <v>39.411764705882355</v>
      </c>
      <c r="D18" s="67">
        <v>37.647058823529413</v>
      </c>
      <c r="E18" s="67">
        <v>39.644970414201183</v>
      </c>
      <c r="F18" s="67">
        <v>40.588235294117645</v>
      </c>
      <c r="G18" s="67">
        <v>43.529411764705884</v>
      </c>
      <c r="H18" s="67">
        <v>42.011834319526628</v>
      </c>
      <c r="I18" s="67">
        <v>41.42011834319527</v>
      </c>
      <c r="J18" s="67">
        <v>42.603550295857993</v>
      </c>
      <c r="K18" s="67">
        <v>44.970414201183431</v>
      </c>
    </row>
    <row r="19" spans="1:11" s="10" customFormat="1" ht="15" customHeight="1" x14ac:dyDescent="0.25">
      <c r="A19" s="96" t="s">
        <v>276</v>
      </c>
      <c r="B19" s="67">
        <v>88.028169014084511</v>
      </c>
      <c r="C19" s="67">
        <v>90.140845070422543</v>
      </c>
      <c r="D19" s="67">
        <v>90.845070422535215</v>
      </c>
      <c r="E19" s="67">
        <v>88.732394366197184</v>
      </c>
      <c r="F19" s="67">
        <v>90.780141843971634</v>
      </c>
      <c r="G19" s="67">
        <v>89.361702127659569</v>
      </c>
      <c r="H19" s="67">
        <v>90.780141843971634</v>
      </c>
      <c r="I19" s="67">
        <v>90.070921985815602</v>
      </c>
      <c r="J19" s="67">
        <v>90.780141843971634</v>
      </c>
      <c r="K19" s="67">
        <v>89.285714285714292</v>
      </c>
    </row>
    <row r="20" spans="1:11" s="10" customFormat="1" ht="15" customHeight="1" x14ac:dyDescent="0.25">
      <c r="A20" s="96" t="s">
        <v>277</v>
      </c>
      <c r="B20" s="67">
        <v>36.158192090395481</v>
      </c>
      <c r="C20" s="67">
        <v>38.418079096045197</v>
      </c>
      <c r="D20" s="67">
        <v>36.158192090395481</v>
      </c>
      <c r="E20" s="67">
        <v>38.983050847457626</v>
      </c>
      <c r="F20" s="67">
        <v>39.772727272727273</v>
      </c>
      <c r="G20" s="67">
        <v>40.909090909090914</v>
      </c>
      <c r="H20" s="67">
        <v>42.045454545454547</v>
      </c>
      <c r="I20" s="67">
        <v>41.477272727272727</v>
      </c>
      <c r="J20" s="67">
        <v>41.477272727272727</v>
      </c>
      <c r="K20" s="67">
        <v>41.714285714285715</v>
      </c>
    </row>
    <row r="21" spans="1:11" s="10" customFormat="1" ht="15" customHeight="1" x14ac:dyDescent="0.25">
      <c r="A21" s="96" t="s">
        <v>278</v>
      </c>
      <c r="B21" s="67">
        <v>88.505747126436788</v>
      </c>
      <c r="C21" s="67">
        <v>90.804597701149419</v>
      </c>
      <c r="D21" s="67">
        <v>89.65517241379311</v>
      </c>
      <c r="E21" s="67">
        <v>90.804597701149419</v>
      </c>
      <c r="F21" s="67">
        <v>91.954022988505741</v>
      </c>
      <c r="G21" s="67">
        <v>94.252873563218387</v>
      </c>
      <c r="H21" s="67">
        <v>95.402298850574709</v>
      </c>
      <c r="I21" s="67">
        <v>96.551724137931032</v>
      </c>
      <c r="J21" s="67">
        <v>97.701149425287355</v>
      </c>
      <c r="K21" s="67">
        <v>96.551724137931032</v>
      </c>
    </row>
    <row r="22" spans="1:11" s="10" customFormat="1" ht="15" customHeight="1" x14ac:dyDescent="0.25">
      <c r="A22" s="96" t="s">
        <v>279</v>
      </c>
      <c r="B22" s="67">
        <v>46.491228070175438</v>
      </c>
      <c r="C22" s="67">
        <v>48.672566371681413</v>
      </c>
      <c r="D22" s="67">
        <v>49.122807017543856</v>
      </c>
      <c r="E22" s="67">
        <v>51.754385964912288</v>
      </c>
      <c r="F22" s="67">
        <v>53.982300884955748</v>
      </c>
      <c r="G22" s="67">
        <v>54.385964912280706</v>
      </c>
      <c r="H22" s="67">
        <v>60.526315789473685</v>
      </c>
      <c r="I22" s="67">
        <v>62.280701754385973</v>
      </c>
      <c r="J22" s="67">
        <v>69.298245614035096</v>
      </c>
      <c r="K22" s="67">
        <v>66.666666666666657</v>
      </c>
    </row>
    <row r="23" spans="1:11" s="10" customFormat="1" ht="15" customHeight="1" x14ac:dyDescent="0.25">
      <c r="A23" s="96" t="s">
        <v>280</v>
      </c>
      <c r="B23" s="67">
        <v>64.583333333333343</v>
      </c>
      <c r="C23" s="67">
        <v>84.375</v>
      </c>
      <c r="D23" s="67">
        <v>80.208333333333343</v>
      </c>
      <c r="E23" s="67">
        <v>84.210526315789465</v>
      </c>
      <c r="F23" s="67">
        <v>85.263157894736835</v>
      </c>
      <c r="G23" s="67">
        <v>82.10526315789474</v>
      </c>
      <c r="H23" s="67">
        <v>78.723404255319153</v>
      </c>
      <c r="I23" s="67">
        <v>82.795698924731184</v>
      </c>
      <c r="J23" s="67">
        <v>82.795698924731184</v>
      </c>
      <c r="K23" s="67">
        <v>78.494623655913969</v>
      </c>
    </row>
    <row r="24" spans="1:11" s="10" customFormat="1" ht="15" customHeight="1" x14ac:dyDescent="0.25">
      <c r="A24" s="96" t="s">
        <v>281</v>
      </c>
      <c r="B24" s="67">
        <v>53.614457831325304</v>
      </c>
      <c r="C24" s="67">
        <v>64.848484848484844</v>
      </c>
      <c r="D24" s="67">
        <v>65.454545454545453</v>
      </c>
      <c r="E24" s="67">
        <v>74.390243902439025</v>
      </c>
      <c r="F24" s="67">
        <v>74.233128834355838</v>
      </c>
      <c r="G24" s="67">
        <v>73.619631901840492</v>
      </c>
      <c r="H24" s="67">
        <v>71.604938271604937</v>
      </c>
      <c r="I24" s="67">
        <v>72.049689440993788</v>
      </c>
      <c r="J24" s="67">
        <v>75.776397515527947</v>
      </c>
      <c r="K24" s="67">
        <v>70.625</v>
      </c>
    </row>
    <row r="25" spans="1:11" s="10" customFormat="1" ht="15" customHeight="1" x14ac:dyDescent="0.25">
      <c r="A25" s="96" t="s">
        <v>282</v>
      </c>
      <c r="B25" s="67">
        <v>88.775510204081627</v>
      </c>
      <c r="C25" s="67">
        <v>90.816326530612244</v>
      </c>
      <c r="D25" s="67">
        <v>94.897959183673478</v>
      </c>
      <c r="E25" s="67">
        <v>96.938775510204081</v>
      </c>
      <c r="F25" s="67">
        <v>97.959183673469383</v>
      </c>
      <c r="G25" s="67">
        <v>97.959183673469383</v>
      </c>
      <c r="H25" s="67">
        <v>95.918367346938766</v>
      </c>
      <c r="I25" s="67">
        <v>87.755102040816325</v>
      </c>
      <c r="J25" s="67">
        <v>87.755102040816325</v>
      </c>
      <c r="K25" s="67">
        <v>92.783505154639172</v>
      </c>
    </row>
    <row r="26" spans="1:11" s="10" customFormat="1" ht="15" customHeight="1" x14ac:dyDescent="0.25">
      <c r="A26" s="96" t="s">
        <v>283</v>
      </c>
      <c r="B26" s="67">
        <v>49.541284403669728</v>
      </c>
      <c r="C26" s="67">
        <v>51.851851851851848</v>
      </c>
      <c r="D26" s="67">
        <v>48.148148148148145</v>
      </c>
      <c r="E26" s="67">
        <v>50.943396226415096</v>
      </c>
      <c r="F26" s="67">
        <v>54.716981132075468</v>
      </c>
      <c r="G26" s="67">
        <v>56.60377358490566</v>
      </c>
      <c r="H26" s="67">
        <v>52.830188679245282</v>
      </c>
      <c r="I26" s="67">
        <v>51.886792452830186</v>
      </c>
      <c r="J26" s="67">
        <v>53.773584905660378</v>
      </c>
      <c r="K26" s="67">
        <v>56.19047619047619</v>
      </c>
    </row>
    <row r="27" spans="1:11" s="10" customFormat="1" ht="15" customHeight="1" x14ac:dyDescent="0.25">
      <c r="A27" s="96" t="s">
        <v>284</v>
      </c>
      <c r="B27" s="67">
        <v>48</v>
      </c>
      <c r="C27" s="67">
        <v>49.6</v>
      </c>
      <c r="D27" s="67">
        <v>50.806451612903224</v>
      </c>
      <c r="E27" s="67">
        <v>56.09756097560976</v>
      </c>
      <c r="F27" s="67">
        <v>60.330578512396691</v>
      </c>
      <c r="G27" s="67">
        <v>58.677685950413228</v>
      </c>
      <c r="H27" s="67">
        <v>60.833333333333329</v>
      </c>
      <c r="I27" s="67">
        <v>63.02521008403361</v>
      </c>
      <c r="J27" s="67">
        <v>63.865546218487388</v>
      </c>
      <c r="K27" s="67">
        <v>65.546218487394952</v>
      </c>
    </row>
    <row r="28" spans="1:11" s="10" customFormat="1" ht="15" customHeight="1" x14ac:dyDescent="0.25">
      <c r="A28" s="96" t="s">
        <v>285</v>
      </c>
      <c r="B28" s="67">
        <v>42.611683848797249</v>
      </c>
      <c r="C28" s="67">
        <v>44.827586206896555</v>
      </c>
      <c r="D28" s="67">
        <v>43.793103448275858</v>
      </c>
      <c r="E28" s="67">
        <v>46.712802768166092</v>
      </c>
      <c r="F28" s="67">
        <v>49.134948096885807</v>
      </c>
      <c r="G28" s="67">
        <v>51.041666666666664</v>
      </c>
      <c r="H28" s="67">
        <v>50.6993006993007</v>
      </c>
      <c r="I28" s="67">
        <v>50.175438596491226</v>
      </c>
      <c r="J28" s="67">
        <v>52.464788732394361</v>
      </c>
      <c r="K28" s="67">
        <v>52.669039145907469</v>
      </c>
    </row>
    <row r="29" spans="1:11" s="10" customFormat="1" ht="15" customHeight="1" x14ac:dyDescent="0.25">
      <c r="A29" s="96" t="s">
        <v>286</v>
      </c>
      <c r="B29" s="67">
        <v>41.836734693877553</v>
      </c>
      <c r="C29" s="67">
        <v>52.577319587628871</v>
      </c>
      <c r="D29" s="67">
        <v>55.670103092783506</v>
      </c>
      <c r="E29" s="67">
        <v>45.833333333333329</v>
      </c>
      <c r="F29" s="67">
        <v>45.263157894736842</v>
      </c>
      <c r="G29" s="67">
        <v>48.936170212765958</v>
      </c>
      <c r="H29" s="67">
        <v>47.311827956989248</v>
      </c>
      <c r="I29" s="67">
        <v>53.763440860215049</v>
      </c>
      <c r="J29" s="67">
        <v>55.913978494623649</v>
      </c>
      <c r="K29" s="67">
        <v>51.612903225806448</v>
      </c>
    </row>
    <row r="30" spans="1:11" s="10" customFormat="1" ht="15" customHeight="1" x14ac:dyDescent="0.25">
      <c r="A30" s="96" t="s">
        <v>287</v>
      </c>
      <c r="B30" s="67">
        <v>25.316455696202532</v>
      </c>
      <c r="C30" s="67">
        <v>27.731092436974791</v>
      </c>
      <c r="D30" s="67">
        <v>29.831932773109244</v>
      </c>
      <c r="E30" s="67">
        <v>33.613445378151262</v>
      </c>
      <c r="F30" s="67">
        <v>34.033613445378151</v>
      </c>
      <c r="G30" s="67">
        <v>33.193277310924366</v>
      </c>
      <c r="H30" s="67">
        <v>31.512605042016805</v>
      </c>
      <c r="I30" s="67">
        <v>32.352941176470587</v>
      </c>
      <c r="J30" s="67">
        <v>36.286919831223628</v>
      </c>
      <c r="K30" s="67">
        <v>35.443037974683541</v>
      </c>
    </row>
    <row r="31" spans="1:11" s="10" customFormat="1" ht="15" customHeight="1" x14ac:dyDescent="0.25">
      <c r="A31" s="96" t="s">
        <v>288</v>
      </c>
      <c r="B31" s="67">
        <v>37.313432835820898</v>
      </c>
      <c r="C31" s="67">
        <v>45.454545454545453</v>
      </c>
      <c r="D31" s="67">
        <v>46.969696969696969</v>
      </c>
      <c r="E31" s="67">
        <v>63.636363636363633</v>
      </c>
      <c r="F31" s="67">
        <v>60.606060606060609</v>
      </c>
      <c r="G31" s="67">
        <v>57.575757575757578</v>
      </c>
      <c r="H31" s="67">
        <v>56.060606060606055</v>
      </c>
      <c r="I31" s="67">
        <v>57.575757575757578</v>
      </c>
      <c r="J31" s="67">
        <v>78.461538461538467</v>
      </c>
      <c r="K31" s="67">
        <v>63.076923076923073</v>
      </c>
    </row>
    <row r="32" spans="1:11" s="10" customFormat="1" ht="15" customHeight="1" x14ac:dyDescent="0.25">
      <c r="A32" s="96" t="s">
        <v>289</v>
      </c>
      <c r="B32" s="67">
        <v>64.678899082568805</v>
      </c>
      <c r="C32" s="67">
        <v>67.431192660550451</v>
      </c>
      <c r="D32" s="67">
        <v>68.981481481481481</v>
      </c>
      <c r="E32" s="67">
        <v>75.813953488372093</v>
      </c>
      <c r="F32" s="67">
        <v>71.028037383177562</v>
      </c>
      <c r="G32" s="67">
        <v>77.10280373831776</v>
      </c>
      <c r="H32" s="67">
        <v>71.962616822429908</v>
      </c>
      <c r="I32" s="67">
        <v>70.09345794392523</v>
      </c>
      <c r="J32" s="67">
        <v>72.89719626168224</v>
      </c>
      <c r="K32" s="67">
        <v>71.698113207547166</v>
      </c>
    </row>
    <row r="33" spans="1:11" s="10" customFormat="1" ht="15" customHeight="1" x14ac:dyDescent="0.25">
      <c r="A33" s="96" t="s">
        <v>290</v>
      </c>
      <c r="B33" s="67">
        <v>63.687150837988824</v>
      </c>
      <c r="C33" s="67">
        <v>67.039106145251395</v>
      </c>
      <c r="D33" s="67">
        <v>67.039106145251395</v>
      </c>
      <c r="E33" s="67">
        <v>70.224719101123597</v>
      </c>
      <c r="F33" s="67">
        <v>73.743016759776538</v>
      </c>
      <c r="G33" s="67">
        <v>74.157303370786522</v>
      </c>
      <c r="H33" s="67">
        <v>75.280898876404493</v>
      </c>
      <c r="I33" s="67">
        <v>75.842696629213478</v>
      </c>
      <c r="J33" s="67">
        <v>76.836158192090394</v>
      </c>
      <c r="K33" s="67">
        <v>77.714285714285708</v>
      </c>
    </row>
    <row r="34" spans="1:11" s="10" customFormat="1" ht="15" customHeight="1" thickBot="1" x14ac:dyDescent="0.3">
      <c r="A34" s="97" t="s">
        <v>291</v>
      </c>
      <c r="B34" s="70">
        <v>4.7058823529411766</v>
      </c>
      <c r="C34" s="70">
        <v>8.235294117647058</v>
      </c>
      <c r="D34" s="70">
        <v>10.588235294117647</v>
      </c>
      <c r="E34" s="70">
        <v>8.536585365853659</v>
      </c>
      <c r="F34" s="70">
        <v>10.588235294117647</v>
      </c>
      <c r="G34" s="70">
        <v>9.4117647058823533</v>
      </c>
      <c r="H34" s="70">
        <v>7.0588235294117645</v>
      </c>
      <c r="I34" s="70">
        <v>14.117647058823529</v>
      </c>
      <c r="J34" s="70">
        <v>11.363636363636363</v>
      </c>
      <c r="K34" s="67">
        <v>9.0909090909090917</v>
      </c>
    </row>
    <row r="35" spans="1:11" s="10" customFormat="1" ht="15" customHeight="1" x14ac:dyDescent="0.25">
      <c r="A35" s="169" t="s">
        <v>377</v>
      </c>
      <c r="B35" s="169"/>
      <c r="C35" s="169"/>
      <c r="D35" s="169"/>
      <c r="E35" s="169"/>
      <c r="F35" s="169"/>
      <c r="G35" s="169"/>
      <c r="H35" s="169"/>
      <c r="I35" s="169"/>
      <c r="J35" s="169"/>
      <c r="K35" s="169"/>
    </row>
  </sheetData>
  <mergeCells count="6">
    <mergeCell ref="A35:K35"/>
    <mergeCell ref="M2:M3"/>
    <mergeCell ref="A1:K1"/>
    <mergeCell ref="A2:K2"/>
    <mergeCell ref="A3:K3"/>
    <mergeCell ref="A4:K4"/>
  </mergeCells>
  <hyperlinks>
    <hyperlink ref="M2" location="INDICE!A1" display="INDICE" xr:uid="{C6155CAB-2D30-4A8A-BAE7-47815DF88B66}"/>
  </hyperlinks>
  <printOptions horizontalCentered="1"/>
  <pageMargins left="0.70866141732283472" right="0.70866141732283472" top="0.74803149606299213" bottom="0.74803149606299213" header="0.31496062992125984" footer="0.31496062992125984"/>
  <pageSetup scale="98" orientation="landscape" verticalDpi="300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sheetPr>
    <pageSetUpPr fitToPage="1"/>
  </sheetPr>
  <dimension ref="A1:M32"/>
  <sheetViews>
    <sheetView showGridLines="0" zoomScale="172" zoomScaleNormal="172" workbookViewId="0">
      <selection activeCell="U1" sqref="U1"/>
    </sheetView>
  </sheetViews>
  <sheetFormatPr baseColWidth="10" defaultColWidth="23.42578125" defaultRowHeight="15" customHeight="1" x14ac:dyDescent="0.2"/>
  <cols>
    <col min="1" max="1" width="18.42578125" style="53" customWidth="1"/>
    <col min="2" max="11" width="8.7109375" style="53" customWidth="1"/>
    <col min="12" max="12" width="10.7109375" style="3" customWidth="1"/>
    <col min="13" max="13" width="12.85546875" style="3" customWidth="1"/>
    <col min="14" max="91" width="10.7109375" style="3" customWidth="1"/>
    <col min="92" max="16384" width="23.42578125" style="3"/>
  </cols>
  <sheetData>
    <row r="1" spans="1:13" s="7" customFormat="1" ht="15" customHeight="1" x14ac:dyDescent="0.3">
      <c r="A1" s="175" t="s">
        <v>379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  <c r="L1" s="9"/>
    </row>
    <row r="2" spans="1:13" s="7" customFormat="1" ht="15" customHeight="1" x14ac:dyDescent="0.3">
      <c r="A2" s="175" t="s">
        <v>363</v>
      </c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9"/>
      <c r="M2" s="159" t="s">
        <v>1</v>
      </c>
    </row>
    <row r="3" spans="1:13" s="7" customFormat="1" ht="15" customHeight="1" x14ac:dyDescent="0.3">
      <c r="A3" s="175" t="s">
        <v>301</v>
      </c>
      <c r="B3" s="175"/>
      <c r="C3" s="175"/>
      <c r="D3" s="175"/>
      <c r="E3" s="175"/>
      <c r="F3" s="175"/>
      <c r="G3" s="175"/>
      <c r="H3" s="175"/>
      <c r="I3" s="175"/>
      <c r="J3" s="175"/>
      <c r="K3" s="175"/>
      <c r="L3" s="9"/>
      <c r="M3" s="159"/>
    </row>
    <row r="4" spans="1:13" s="7" customFormat="1" ht="15" customHeight="1" x14ac:dyDescent="0.3">
      <c r="A4" s="175" t="s">
        <v>168</v>
      </c>
      <c r="B4" s="175"/>
      <c r="C4" s="175"/>
      <c r="D4" s="175"/>
      <c r="E4" s="175"/>
      <c r="F4" s="175"/>
      <c r="G4" s="175"/>
      <c r="H4" s="175"/>
      <c r="I4" s="175"/>
      <c r="J4" s="175"/>
      <c r="K4" s="175"/>
    </row>
    <row r="5" spans="1:13" s="7" customFormat="1" ht="15" customHeight="1" x14ac:dyDescent="0.3">
      <c r="A5" s="92"/>
      <c r="B5" s="103"/>
      <c r="C5" s="103"/>
      <c r="D5" s="103"/>
      <c r="E5" s="103"/>
      <c r="F5" s="103"/>
      <c r="G5" s="103"/>
      <c r="H5" s="103"/>
      <c r="I5" s="103"/>
      <c r="J5" s="103"/>
      <c r="K5" s="103"/>
    </row>
    <row r="6" spans="1:13" s="7" customFormat="1" ht="15" customHeight="1" x14ac:dyDescent="0.3">
      <c r="A6" s="93" t="s">
        <v>215</v>
      </c>
      <c r="B6" s="94">
        <v>2014</v>
      </c>
      <c r="C6" s="94">
        <v>2015</v>
      </c>
      <c r="D6" s="94">
        <v>2016</v>
      </c>
      <c r="E6" s="94">
        <v>2017</v>
      </c>
      <c r="F6" s="94">
        <v>2018</v>
      </c>
      <c r="G6" s="94">
        <v>2019</v>
      </c>
      <c r="H6" s="94">
        <v>2020</v>
      </c>
      <c r="I6" s="94">
        <v>2021</v>
      </c>
      <c r="J6" s="94">
        <v>2022</v>
      </c>
      <c r="K6" s="94">
        <v>2023</v>
      </c>
    </row>
    <row r="7" spans="1:13" s="10" customFormat="1" ht="15" customHeight="1" x14ac:dyDescent="0.25">
      <c r="A7" s="95" t="s">
        <v>185</v>
      </c>
      <c r="B7" s="64">
        <v>65</v>
      </c>
      <c r="C7" s="64">
        <v>56</v>
      </c>
      <c r="D7" s="64">
        <v>38</v>
      </c>
      <c r="E7" s="64">
        <v>86</v>
      </c>
      <c r="F7" s="64">
        <v>110</v>
      </c>
      <c r="G7" s="64">
        <v>102</v>
      </c>
      <c r="H7" s="64">
        <v>88</v>
      </c>
      <c r="I7" s="64">
        <v>51</v>
      </c>
      <c r="J7" s="64">
        <v>67</v>
      </c>
      <c r="K7" s="64">
        <v>87</v>
      </c>
    </row>
    <row r="8" spans="1:13" s="10" customFormat="1" ht="15" customHeight="1" x14ac:dyDescent="0.25">
      <c r="A8" s="96" t="s">
        <v>265</v>
      </c>
      <c r="B8" s="58">
        <v>1</v>
      </c>
      <c r="C8" s="58">
        <v>0</v>
      </c>
      <c r="D8" s="58">
        <v>0</v>
      </c>
      <c r="E8" s="58">
        <v>0</v>
      </c>
      <c r="F8" s="58">
        <v>0</v>
      </c>
      <c r="G8" s="58">
        <v>0</v>
      </c>
      <c r="H8" s="58">
        <v>1</v>
      </c>
      <c r="I8" s="58">
        <v>1</v>
      </c>
      <c r="J8" s="58">
        <v>0</v>
      </c>
      <c r="K8" s="58">
        <v>0</v>
      </c>
    </row>
    <row r="9" spans="1:13" s="10" customFormat="1" ht="15" customHeight="1" x14ac:dyDescent="0.25">
      <c r="A9" s="96" t="s">
        <v>266</v>
      </c>
      <c r="B9" s="58">
        <v>0</v>
      </c>
      <c r="C9" s="58">
        <v>0</v>
      </c>
      <c r="D9" s="58">
        <v>0</v>
      </c>
      <c r="E9" s="58">
        <v>0</v>
      </c>
      <c r="F9" s="58">
        <v>1</v>
      </c>
      <c r="G9" s="58">
        <v>0</v>
      </c>
      <c r="H9" s="58">
        <v>0</v>
      </c>
      <c r="I9" s="58">
        <v>0</v>
      </c>
      <c r="J9" s="58">
        <v>0</v>
      </c>
      <c r="K9" s="58">
        <v>0</v>
      </c>
    </row>
    <row r="10" spans="1:13" s="10" customFormat="1" ht="15" customHeight="1" x14ac:dyDescent="0.25">
      <c r="A10" s="96" t="s">
        <v>267</v>
      </c>
      <c r="B10" s="58">
        <v>0</v>
      </c>
      <c r="C10" s="58">
        <v>0</v>
      </c>
      <c r="D10" s="58">
        <v>0</v>
      </c>
      <c r="E10" s="58">
        <v>0</v>
      </c>
      <c r="F10" s="58">
        <v>0</v>
      </c>
      <c r="G10" s="58">
        <v>0</v>
      </c>
      <c r="H10" s="58">
        <v>1</v>
      </c>
      <c r="I10" s="58">
        <v>0</v>
      </c>
      <c r="J10" s="58">
        <v>0</v>
      </c>
      <c r="K10" s="58">
        <v>0</v>
      </c>
    </row>
    <row r="11" spans="1:13" s="10" customFormat="1" ht="15" customHeight="1" x14ac:dyDescent="0.25">
      <c r="A11" s="96" t="s">
        <v>268</v>
      </c>
      <c r="B11" s="58">
        <v>5</v>
      </c>
      <c r="C11" s="58">
        <v>3</v>
      </c>
      <c r="D11" s="58">
        <v>2</v>
      </c>
      <c r="E11" s="58">
        <v>1</v>
      </c>
      <c r="F11" s="58">
        <v>1</v>
      </c>
      <c r="G11" s="58">
        <v>0</v>
      </c>
      <c r="H11" s="58">
        <v>1</v>
      </c>
      <c r="I11" s="58">
        <v>0</v>
      </c>
      <c r="J11" s="58">
        <v>0</v>
      </c>
      <c r="K11" s="58">
        <v>0</v>
      </c>
    </row>
    <row r="12" spans="1:13" s="10" customFormat="1" ht="15" customHeight="1" x14ac:dyDescent="0.25">
      <c r="A12" s="96" t="s">
        <v>269</v>
      </c>
      <c r="B12" s="58">
        <v>3</v>
      </c>
      <c r="C12" s="58">
        <v>2</v>
      </c>
      <c r="D12" s="58">
        <v>1</v>
      </c>
      <c r="E12" s="58">
        <v>24</v>
      </c>
      <c r="F12" s="58">
        <v>29</v>
      </c>
      <c r="G12" s="58">
        <v>24</v>
      </c>
      <c r="H12" s="58">
        <v>19</v>
      </c>
      <c r="I12" s="58">
        <v>13</v>
      </c>
      <c r="J12" s="58">
        <v>23</v>
      </c>
      <c r="K12" s="58">
        <v>16</v>
      </c>
    </row>
    <row r="13" spans="1:13" s="10" customFormat="1" ht="15" customHeight="1" x14ac:dyDescent="0.25">
      <c r="A13" s="96" t="s">
        <v>270</v>
      </c>
      <c r="B13" s="58">
        <v>14</v>
      </c>
      <c r="C13" s="58">
        <v>19</v>
      </c>
      <c r="D13" s="58">
        <v>7</v>
      </c>
      <c r="E13" s="58">
        <v>13</v>
      </c>
      <c r="F13" s="58">
        <v>14</v>
      </c>
      <c r="G13" s="58">
        <v>13</v>
      </c>
      <c r="H13" s="58">
        <v>9</v>
      </c>
      <c r="I13" s="58">
        <v>3</v>
      </c>
      <c r="J13" s="58">
        <v>1</v>
      </c>
      <c r="K13" s="58">
        <v>8</v>
      </c>
    </row>
    <row r="14" spans="1:13" s="10" customFormat="1" ht="15" customHeight="1" x14ac:dyDescent="0.25">
      <c r="A14" s="96" t="s">
        <v>271</v>
      </c>
      <c r="B14" s="58">
        <v>1</v>
      </c>
      <c r="C14" s="58">
        <v>1</v>
      </c>
      <c r="D14" s="58">
        <v>0</v>
      </c>
      <c r="E14" s="58">
        <v>0</v>
      </c>
      <c r="F14" s="58">
        <v>6</v>
      </c>
      <c r="G14" s="58">
        <v>9</v>
      </c>
      <c r="H14" s="58">
        <v>4</v>
      </c>
      <c r="I14" s="58">
        <v>0</v>
      </c>
      <c r="J14" s="58">
        <v>3</v>
      </c>
      <c r="K14" s="58">
        <v>5</v>
      </c>
    </row>
    <row r="15" spans="1:13" s="10" customFormat="1" ht="15" customHeight="1" x14ac:dyDescent="0.25">
      <c r="A15" s="96" t="s">
        <v>272</v>
      </c>
      <c r="B15" s="58">
        <v>0</v>
      </c>
      <c r="C15" s="58">
        <v>0</v>
      </c>
      <c r="D15" s="58">
        <v>0</v>
      </c>
      <c r="E15" s="58">
        <v>1</v>
      </c>
      <c r="F15" s="58">
        <v>1</v>
      </c>
      <c r="G15" s="58">
        <v>0</v>
      </c>
      <c r="H15" s="58">
        <v>0</v>
      </c>
      <c r="I15" s="58">
        <v>0</v>
      </c>
      <c r="J15" s="58">
        <v>0</v>
      </c>
      <c r="K15" s="58">
        <v>1</v>
      </c>
    </row>
    <row r="16" spans="1:13" s="10" customFormat="1" ht="15" customHeight="1" x14ac:dyDescent="0.25">
      <c r="A16" s="96" t="s">
        <v>273</v>
      </c>
      <c r="B16" s="58">
        <v>0</v>
      </c>
      <c r="C16" s="58">
        <v>0</v>
      </c>
      <c r="D16" s="58">
        <v>0</v>
      </c>
      <c r="E16" s="58">
        <v>0</v>
      </c>
      <c r="F16" s="58">
        <v>2</v>
      </c>
      <c r="G16" s="58">
        <v>0</v>
      </c>
      <c r="H16" s="58">
        <v>0</v>
      </c>
      <c r="I16" s="58">
        <v>0</v>
      </c>
      <c r="J16" s="58">
        <v>0</v>
      </c>
      <c r="K16" s="58">
        <v>0</v>
      </c>
    </row>
    <row r="17" spans="1:11" s="10" customFormat="1" ht="15" customHeight="1" x14ac:dyDescent="0.25">
      <c r="A17" s="96" t="s">
        <v>274</v>
      </c>
      <c r="B17" s="58">
        <v>10</v>
      </c>
      <c r="C17" s="58">
        <v>5</v>
      </c>
      <c r="D17" s="58">
        <v>4</v>
      </c>
      <c r="E17" s="58">
        <v>2</v>
      </c>
      <c r="F17" s="58">
        <v>4</v>
      </c>
      <c r="G17" s="58">
        <v>2</v>
      </c>
      <c r="H17" s="58">
        <v>4</v>
      </c>
      <c r="I17" s="58">
        <v>1</v>
      </c>
      <c r="J17" s="58">
        <v>0</v>
      </c>
      <c r="K17" s="58">
        <v>1</v>
      </c>
    </row>
    <row r="18" spans="1:11" s="10" customFormat="1" ht="15" customHeight="1" x14ac:dyDescent="0.25">
      <c r="A18" s="96" t="s">
        <v>275</v>
      </c>
      <c r="B18" s="58">
        <v>2</v>
      </c>
      <c r="C18" s="58">
        <v>3</v>
      </c>
      <c r="D18" s="58">
        <v>2</v>
      </c>
      <c r="E18" s="58">
        <v>3</v>
      </c>
      <c r="F18" s="58">
        <v>3</v>
      </c>
      <c r="G18" s="58">
        <v>2</v>
      </c>
      <c r="H18" s="58">
        <v>0</v>
      </c>
      <c r="I18" s="58">
        <v>1</v>
      </c>
      <c r="J18" s="58">
        <v>1</v>
      </c>
      <c r="K18" s="58">
        <v>2</v>
      </c>
    </row>
    <row r="19" spans="1:11" s="10" customFormat="1" ht="15" customHeight="1" x14ac:dyDescent="0.25">
      <c r="A19" s="96" t="s">
        <v>277</v>
      </c>
      <c r="B19" s="58">
        <v>7</v>
      </c>
      <c r="C19" s="58">
        <v>5</v>
      </c>
      <c r="D19" s="58">
        <v>1</v>
      </c>
      <c r="E19" s="58">
        <v>9</v>
      </c>
      <c r="F19" s="58">
        <v>9</v>
      </c>
      <c r="G19" s="58">
        <v>15</v>
      </c>
      <c r="H19" s="58">
        <v>11</v>
      </c>
      <c r="I19" s="58">
        <v>8</v>
      </c>
      <c r="J19" s="58">
        <v>10</v>
      </c>
      <c r="K19" s="58">
        <v>13</v>
      </c>
    </row>
    <row r="20" spans="1:11" s="10" customFormat="1" ht="15" customHeight="1" x14ac:dyDescent="0.25">
      <c r="A20" s="96" t="s">
        <v>278</v>
      </c>
      <c r="B20" s="58">
        <v>0</v>
      </c>
      <c r="C20" s="58">
        <v>2</v>
      </c>
      <c r="D20" s="58">
        <v>0</v>
      </c>
      <c r="E20" s="58">
        <v>0</v>
      </c>
      <c r="F20" s="58">
        <v>0</v>
      </c>
      <c r="G20" s="58">
        <v>0</v>
      </c>
      <c r="H20" s="58">
        <v>0</v>
      </c>
      <c r="I20" s="58">
        <v>0</v>
      </c>
      <c r="J20" s="58">
        <v>1</v>
      </c>
      <c r="K20" s="58">
        <v>0</v>
      </c>
    </row>
    <row r="21" spans="1:11" s="10" customFormat="1" ht="15" customHeight="1" x14ac:dyDescent="0.25">
      <c r="A21" s="96" t="s">
        <v>279</v>
      </c>
      <c r="B21" s="58">
        <v>1</v>
      </c>
      <c r="C21" s="58">
        <v>0</v>
      </c>
      <c r="D21" s="58">
        <v>0</v>
      </c>
      <c r="E21" s="58">
        <v>0</v>
      </c>
      <c r="F21" s="58">
        <v>3</v>
      </c>
      <c r="G21" s="58">
        <v>2</v>
      </c>
      <c r="H21" s="58">
        <v>0</v>
      </c>
      <c r="I21" s="58">
        <v>0</v>
      </c>
      <c r="J21" s="58">
        <v>0</v>
      </c>
      <c r="K21" s="58">
        <v>0</v>
      </c>
    </row>
    <row r="22" spans="1:11" s="10" customFormat="1" ht="15" customHeight="1" x14ac:dyDescent="0.25">
      <c r="A22" s="96" t="s">
        <v>280</v>
      </c>
      <c r="B22" s="58">
        <v>0</v>
      </c>
      <c r="C22" s="58">
        <v>0</v>
      </c>
      <c r="D22" s="58">
        <v>1</v>
      </c>
      <c r="E22" s="58">
        <v>2</v>
      </c>
      <c r="F22" s="58">
        <v>0</v>
      </c>
      <c r="G22" s="58">
        <v>1</v>
      </c>
      <c r="H22" s="58">
        <v>3</v>
      </c>
      <c r="I22" s="58">
        <v>2</v>
      </c>
      <c r="J22" s="58">
        <v>2</v>
      </c>
      <c r="K22" s="58">
        <v>0</v>
      </c>
    </row>
    <row r="23" spans="1:11" s="10" customFormat="1" ht="15" customHeight="1" x14ac:dyDescent="0.25">
      <c r="A23" s="96" t="s">
        <v>281</v>
      </c>
      <c r="B23" s="58">
        <v>0</v>
      </c>
      <c r="C23" s="58">
        <v>1</v>
      </c>
      <c r="D23" s="58">
        <v>0</v>
      </c>
      <c r="E23" s="58">
        <v>1</v>
      </c>
      <c r="F23" s="58">
        <v>0</v>
      </c>
      <c r="G23" s="58">
        <v>0</v>
      </c>
      <c r="H23" s="58">
        <v>0</v>
      </c>
      <c r="I23" s="58">
        <v>0</v>
      </c>
      <c r="J23" s="58">
        <v>0</v>
      </c>
      <c r="K23" s="58">
        <v>1</v>
      </c>
    </row>
    <row r="24" spans="1:11" s="10" customFormat="1" ht="15" customHeight="1" x14ac:dyDescent="0.25">
      <c r="A24" s="96" t="s">
        <v>283</v>
      </c>
      <c r="B24" s="58">
        <v>2</v>
      </c>
      <c r="C24" s="58">
        <v>1</v>
      </c>
      <c r="D24" s="58">
        <v>1</v>
      </c>
      <c r="E24" s="58">
        <v>1</v>
      </c>
      <c r="F24" s="58">
        <v>0</v>
      </c>
      <c r="G24" s="58">
        <v>1</v>
      </c>
      <c r="H24" s="58">
        <v>1</v>
      </c>
      <c r="I24" s="58">
        <v>0</v>
      </c>
      <c r="J24" s="58">
        <v>3</v>
      </c>
      <c r="K24" s="58">
        <v>6</v>
      </c>
    </row>
    <row r="25" spans="1:11" s="10" customFormat="1" ht="15" customHeight="1" x14ac:dyDescent="0.25">
      <c r="A25" s="96" t="s">
        <v>284</v>
      </c>
      <c r="B25" s="58">
        <v>0</v>
      </c>
      <c r="C25" s="58">
        <v>1</v>
      </c>
      <c r="D25" s="58">
        <v>0</v>
      </c>
      <c r="E25" s="58">
        <v>0</v>
      </c>
      <c r="F25" s="58">
        <v>1</v>
      </c>
      <c r="G25" s="58">
        <v>1</v>
      </c>
      <c r="H25" s="58">
        <v>1</v>
      </c>
      <c r="I25" s="58">
        <v>1</v>
      </c>
      <c r="J25" s="58">
        <v>0</v>
      </c>
      <c r="K25" s="58">
        <v>0</v>
      </c>
    </row>
    <row r="26" spans="1:11" s="10" customFormat="1" ht="15" customHeight="1" x14ac:dyDescent="0.25">
      <c r="A26" s="96" t="s">
        <v>285</v>
      </c>
      <c r="B26" s="58">
        <v>2</v>
      </c>
      <c r="C26" s="58">
        <v>4</v>
      </c>
      <c r="D26" s="58">
        <v>1</v>
      </c>
      <c r="E26" s="58">
        <v>3</v>
      </c>
      <c r="F26" s="58">
        <v>3</v>
      </c>
      <c r="G26" s="58">
        <v>4</v>
      </c>
      <c r="H26" s="58">
        <v>6</v>
      </c>
      <c r="I26" s="58">
        <v>4</v>
      </c>
      <c r="J26" s="58">
        <v>7</v>
      </c>
      <c r="K26" s="58">
        <v>5</v>
      </c>
    </row>
    <row r="27" spans="1:11" s="10" customFormat="1" ht="15" customHeight="1" x14ac:dyDescent="0.25">
      <c r="A27" s="96" t="s">
        <v>286</v>
      </c>
      <c r="B27" s="58">
        <v>13</v>
      </c>
      <c r="C27" s="58">
        <v>7</v>
      </c>
      <c r="D27" s="58">
        <v>14</v>
      </c>
      <c r="E27" s="58">
        <v>20</v>
      </c>
      <c r="F27" s="58">
        <v>15</v>
      </c>
      <c r="G27" s="58">
        <v>18</v>
      </c>
      <c r="H27" s="58">
        <v>16</v>
      </c>
      <c r="I27" s="58">
        <v>6</v>
      </c>
      <c r="J27" s="58">
        <v>8</v>
      </c>
      <c r="K27" s="58">
        <v>10</v>
      </c>
    </row>
    <row r="28" spans="1:11" s="10" customFormat="1" ht="15" customHeight="1" x14ac:dyDescent="0.25">
      <c r="A28" s="96" t="s">
        <v>287</v>
      </c>
      <c r="B28" s="58">
        <v>1</v>
      </c>
      <c r="C28" s="58">
        <v>0</v>
      </c>
      <c r="D28" s="58">
        <v>2</v>
      </c>
      <c r="E28" s="58">
        <v>1</v>
      </c>
      <c r="F28" s="58">
        <v>6</v>
      </c>
      <c r="G28" s="58">
        <v>3</v>
      </c>
      <c r="H28" s="58">
        <v>0</v>
      </c>
      <c r="I28" s="58">
        <v>1</v>
      </c>
      <c r="J28" s="58">
        <v>3</v>
      </c>
      <c r="K28" s="58">
        <v>4</v>
      </c>
    </row>
    <row r="29" spans="1:11" s="10" customFormat="1" ht="15" customHeight="1" x14ac:dyDescent="0.25">
      <c r="A29" s="96" t="s">
        <v>288</v>
      </c>
      <c r="B29" s="58"/>
      <c r="C29" s="58"/>
      <c r="D29" s="58"/>
      <c r="E29" s="58"/>
      <c r="F29" s="58"/>
      <c r="G29" s="58"/>
      <c r="H29" s="58"/>
      <c r="I29" s="58"/>
      <c r="J29" s="58"/>
      <c r="K29" s="58">
        <v>1</v>
      </c>
    </row>
    <row r="30" spans="1:11" s="10" customFormat="1" ht="15" customHeight="1" x14ac:dyDescent="0.25">
      <c r="A30" s="96" t="s">
        <v>289</v>
      </c>
      <c r="B30" s="58">
        <v>1</v>
      </c>
      <c r="C30" s="58">
        <v>1</v>
      </c>
      <c r="D30" s="58">
        <v>1</v>
      </c>
      <c r="E30" s="58">
        <v>1</v>
      </c>
      <c r="F30" s="58">
        <v>4</v>
      </c>
      <c r="G30" s="58">
        <v>4</v>
      </c>
      <c r="H30" s="58">
        <v>7</v>
      </c>
      <c r="I30" s="58">
        <v>7</v>
      </c>
      <c r="J30" s="58">
        <v>3</v>
      </c>
      <c r="K30" s="58">
        <v>14</v>
      </c>
    </row>
    <row r="31" spans="1:11" s="10" customFormat="1" ht="15" customHeight="1" thickBot="1" x14ac:dyDescent="0.3">
      <c r="A31" s="96" t="s">
        <v>290</v>
      </c>
      <c r="B31" s="58">
        <v>2</v>
      </c>
      <c r="C31" s="58">
        <v>1</v>
      </c>
      <c r="D31" s="58">
        <v>1</v>
      </c>
      <c r="E31" s="58">
        <v>4</v>
      </c>
      <c r="F31" s="58">
        <v>8</v>
      </c>
      <c r="G31" s="58">
        <v>3</v>
      </c>
      <c r="H31" s="58">
        <v>4</v>
      </c>
      <c r="I31" s="58">
        <v>3</v>
      </c>
      <c r="J31" s="58">
        <v>2</v>
      </c>
      <c r="K31" s="58">
        <v>0</v>
      </c>
    </row>
    <row r="32" spans="1:11" s="10" customFormat="1" ht="15" customHeight="1" x14ac:dyDescent="0.25">
      <c r="A32" s="169" t="s">
        <v>180</v>
      </c>
      <c r="B32" s="169"/>
      <c r="C32" s="169"/>
      <c r="D32" s="169"/>
      <c r="E32" s="169"/>
      <c r="F32" s="169"/>
      <c r="G32" s="169"/>
      <c r="H32" s="169"/>
      <c r="I32" s="169"/>
      <c r="J32" s="169"/>
      <c r="K32" s="169"/>
    </row>
  </sheetData>
  <mergeCells count="6">
    <mergeCell ref="M2:M3"/>
    <mergeCell ref="A1:K1"/>
    <mergeCell ref="A2:K2"/>
    <mergeCell ref="A3:K3"/>
    <mergeCell ref="A32:K32"/>
    <mergeCell ref="A4:K4"/>
  </mergeCells>
  <hyperlinks>
    <hyperlink ref="M2" location="INDICE!A1" display="INDICE" xr:uid="{B25C9362-89A0-400E-9BAD-7D6E7BD7D662}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verticalDpi="3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sheetPr>
    <pageSetUpPr fitToPage="1"/>
  </sheetPr>
  <dimension ref="A1:M32"/>
  <sheetViews>
    <sheetView showGridLines="0" zoomScale="172" zoomScaleNormal="172" workbookViewId="0">
      <selection activeCell="T1" sqref="T1"/>
    </sheetView>
  </sheetViews>
  <sheetFormatPr baseColWidth="10" defaultColWidth="23.42578125" defaultRowHeight="15" customHeight="1" x14ac:dyDescent="0.2"/>
  <cols>
    <col min="1" max="1" width="18.42578125" style="53" customWidth="1"/>
    <col min="2" max="11" width="8.7109375" style="53" customWidth="1"/>
    <col min="12" max="12" width="10.7109375" style="3" customWidth="1"/>
    <col min="13" max="13" width="13.42578125" style="3" customWidth="1"/>
    <col min="14" max="89" width="10.7109375" style="3" customWidth="1"/>
    <col min="90" max="16384" width="23.42578125" style="3"/>
  </cols>
  <sheetData>
    <row r="1" spans="1:13" s="7" customFormat="1" ht="15" customHeight="1" x14ac:dyDescent="0.3">
      <c r="A1" s="175" t="s">
        <v>380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  <c r="L1" s="9"/>
    </row>
    <row r="2" spans="1:13" s="7" customFormat="1" ht="15" customHeight="1" x14ac:dyDescent="0.3">
      <c r="A2" s="175" t="s">
        <v>363</v>
      </c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9"/>
      <c r="M2" s="159" t="s">
        <v>1</v>
      </c>
    </row>
    <row r="3" spans="1:13" s="7" customFormat="1" ht="15" customHeight="1" x14ac:dyDescent="0.3">
      <c r="A3" s="175" t="s">
        <v>264</v>
      </c>
      <c r="B3" s="175"/>
      <c r="C3" s="175"/>
      <c r="D3" s="175"/>
      <c r="E3" s="175"/>
      <c r="F3" s="175"/>
      <c r="G3" s="175"/>
      <c r="H3" s="175"/>
      <c r="I3" s="175"/>
      <c r="J3" s="175"/>
      <c r="K3" s="175"/>
      <c r="L3" s="9"/>
      <c r="M3" s="159"/>
    </row>
    <row r="4" spans="1:13" s="7" customFormat="1" ht="15" customHeight="1" x14ac:dyDescent="0.3">
      <c r="A4" s="183" t="s">
        <v>293</v>
      </c>
      <c r="B4" s="183"/>
      <c r="C4" s="183"/>
      <c r="D4" s="183"/>
      <c r="E4" s="183"/>
      <c r="F4" s="183"/>
      <c r="G4" s="183"/>
      <c r="H4" s="183"/>
      <c r="I4" s="183"/>
      <c r="J4" s="183"/>
      <c r="K4" s="183"/>
    </row>
    <row r="5" spans="1:13" s="7" customFormat="1" ht="15" customHeight="1" x14ac:dyDescent="0.3">
      <c r="A5" s="92"/>
      <c r="B5" s="98"/>
      <c r="C5" s="98"/>
      <c r="D5" s="98"/>
      <c r="E5" s="98"/>
      <c r="F5" s="98"/>
      <c r="G5" s="98"/>
      <c r="H5" s="98"/>
      <c r="I5" s="98"/>
      <c r="J5" s="98"/>
      <c r="K5" s="98"/>
    </row>
    <row r="6" spans="1:13" s="7" customFormat="1" ht="15" customHeight="1" x14ac:dyDescent="0.3">
      <c r="A6" s="93" t="s">
        <v>215</v>
      </c>
      <c r="B6" s="94">
        <v>2014</v>
      </c>
      <c r="C6" s="94">
        <v>2015</v>
      </c>
      <c r="D6" s="94">
        <v>2016</v>
      </c>
      <c r="E6" s="94">
        <v>2017</v>
      </c>
      <c r="F6" s="94">
        <v>2018</v>
      </c>
      <c r="G6" s="94">
        <v>2019</v>
      </c>
      <c r="H6" s="94">
        <v>2020</v>
      </c>
      <c r="I6" s="94">
        <v>2021</v>
      </c>
      <c r="J6" s="94">
        <v>2022</v>
      </c>
      <c r="K6" s="94">
        <v>2023</v>
      </c>
    </row>
    <row r="7" spans="1:13" s="10" customFormat="1" ht="15" customHeight="1" x14ac:dyDescent="0.25">
      <c r="A7" s="95" t="s">
        <v>185</v>
      </c>
      <c r="B7" s="66">
        <v>1.7379679144385027</v>
      </c>
      <c r="C7" s="66">
        <v>1.5001339405304044</v>
      </c>
      <c r="D7" s="66">
        <v>1.0184937014205306</v>
      </c>
      <c r="E7" s="66">
        <v>2.3143164693218514</v>
      </c>
      <c r="F7" s="66">
        <v>2.9649595687331538</v>
      </c>
      <c r="G7" s="66">
        <v>2.7515511195036417</v>
      </c>
      <c r="H7" s="66">
        <v>2.3815967523680648</v>
      </c>
      <c r="I7" s="66">
        <v>1.3828633405639914</v>
      </c>
      <c r="J7" s="66">
        <v>1.817195551939246</v>
      </c>
      <c r="K7" s="66">
        <v>2.3673469387755102</v>
      </c>
    </row>
    <row r="8" spans="1:13" s="10" customFormat="1" ht="15" customHeight="1" x14ac:dyDescent="0.25">
      <c r="A8" s="96" t="s">
        <v>265</v>
      </c>
      <c r="B8" s="67">
        <v>2.1739130434782608</v>
      </c>
      <c r="C8" s="67">
        <v>0</v>
      </c>
      <c r="D8" s="67">
        <v>0</v>
      </c>
      <c r="E8" s="67">
        <v>0</v>
      </c>
      <c r="F8" s="67">
        <v>0</v>
      </c>
      <c r="G8" s="67">
        <v>0</v>
      </c>
      <c r="H8" s="67">
        <v>2.2222222222222223</v>
      </c>
      <c r="I8" s="67">
        <v>2.2222222222222223</v>
      </c>
      <c r="J8" s="67">
        <v>0</v>
      </c>
      <c r="K8" s="67">
        <v>0</v>
      </c>
    </row>
    <row r="9" spans="1:13" s="10" customFormat="1" ht="15" customHeight="1" x14ac:dyDescent="0.25">
      <c r="A9" s="96" t="s">
        <v>266</v>
      </c>
      <c r="B9" s="67">
        <v>0</v>
      </c>
      <c r="C9" s="67">
        <v>0</v>
      </c>
      <c r="D9" s="67">
        <v>0</v>
      </c>
      <c r="E9" s="67">
        <v>0</v>
      </c>
      <c r="F9" s="67">
        <v>2.1739130434782608</v>
      </c>
      <c r="G9" s="67">
        <v>0</v>
      </c>
      <c r="H9" s="67">
        <v>0</v>
      </c>
      <c r="I9" s="67">
        <v>0</v>
      </c>
      <c r="J9" s="67">
        <v>0</v>
      </c>
      <c r="K9" s="67">
        <v>0</v>
      </c>
    </row>
    <row r="10" spans="1:13" s="10" customFormat="1" ht="15" customHeight="1" x14ac:dyDescent="0.25">
      <c r="A10" s="96" t="s">
        <v>267</v>
      </c>
      <c r="B10" s="67">
        <v>0</v>
      </c>
      <c r="C10" s="67">
        <v>0</v>
      </c>
      <c r="D10" s="67">
        <v>0</v>
      </c>
      <c r="E10" s="67">
        <v>0</v>
      </c>
      <c r="F10" s="67">
        <v>0</v>
      </c>
      <c r="G10" s="67">
        <v>0</v>
      </c>
      <c r="H10" s="67">
        <v>2.4390243902439024</v>
      </c>
      <c r="I10" s="67">
        <v>0</v>
      </c>
      <c r="J10" s="67">
        <v>0</v>
      </c>
      <c r="K10" s="67">
        <v>0</v>
      </c>
    </row>
    <row r="11" spans="1:13" s="10" customFormat="1" ht="15" customHeight="1" x14ac:dyDescent="0.25">
      <c r="A11" s="96" t="s">
        <v>268</v>
      </c>
      <c r="B11" s="67">
        <v>4.0650406504065035</v>
      </c>
      <c r="C11" s="67">
        <v>2.459016393442623</v>
      </c>
      <c r="D11" s="67">
        <v>1.639344262295082</v>
      </c>
      <c r="E11" s="67">
        <v>0.82644628099173556</v>
      </c>
      <c r="F11" s="67">
        <v>0.82644628099173556</v>
      </c>
      <c r="G11" s="67">
        <v>0</v>
      </c>
      <c r="H11" s="67">
        <v>0.82644628099173556</v>
      </c>
      <c r="I11" s="67">
        <v>0</v>
      </c>
      <c r="J11" s="67">
        <v>0</v>
      </c>
      <c r="K11" s="67">
        <v>0</v>
      </c>
    </row>
    <row r="12" spans="1:13" s="10" customFormat="1" ht="15" customHeight="1" x14ac:dyDescent="0.25">
      <c r="A12" s="96" t="s">
        <v>269</v>
      </c>
      <c r="B12" s="67">
        <v>2.5862068965517242</v>
      </c>
      <c r="C12" s="67">
        <v>1.7241379310344827</v>
      </c>
      <c r="D12" s="67">
        <v>0.86206896551724133</v>
      </c>
      <c r="E12" s="67">
        <v>20.869565217391305</v>
      </c>
      <c r="F12" s="67">
        <v>25.663716814159294</v>
      </c>
      <c r="G12" s="67">
        <v>21.052631578947366</v>
      </c>
      <c r="H12" s="67">
        <v>16.814159292035399</v>
      </c>
      <c r="I12" s="67">
        <v>11.607142857142858</v>
      </c>
      <c r="J12" s="67">
        <v>20.72072072072072</v>
      </c>
      <c r="K12" s="67">
        <v>14.285714285714285</v>
      </c>
    </row>
    <row r="13" spans="1:13" s="10" customFormat="1" ht="15" customHeight="1" x14ac:dyDescent="0.25">
      <c r="A13" s="96" t="s">
        <v>270</v>
      </c>
      <c r="B13" s="67">
        <v>6.140350877192982</v>
      </c>
      <c r="C13" s="67">
        <v>8.3700440528634363</v>
      </c>
      <c r="D13" s="67">
        <v>3.0837004405286343</v>
      </c>
      <c r="E13" s="67">
        <v>5.7268722466960353</v>
      </c>
      <c r="F13" s="67">
        <v>6.1674008810572687</v>
      </c>
      <c r="G13" s="67">
        <v>5.7268722466960353</v>
      </c>
      <c r="H13" s="67">
        <v>3.9823008849557522</v>
      </c>
      <c r="I13" s="67">
        <v>1.3274336283185841</v>
      </c>
      <c r="J13" s="67">
        <v>0.44247787610619471</v>
      </c>
      <c r="K13" s="67">
        <v>3.5555555555555554</v>
      </c>
    </row>
    <row r="14" spans="1:13" s="10" customFormat="1" ht="15" customHeight="1" x14ac:dyDescent="0.25">
      <c r="A14" s="96" t="s">
        <v>271</v>
      </c>
      <c r="B14" s="67">
        <v>1.4285714285714286</v>
      </c>
      <c r="C14" s="67">
        <v>1.4285714285714286</v>
      </c>
      <c r="D14" s="67">
        <v>0</v>
      </c>
      <c r="E14" s="67">
        <v>0</v>
      </c>
      <c r="F14" s="67">
        <v>8.5714285714285712</v>
      </c>
      <c r="G14" s="67">
        <v>12.857142857142856</v>
      </c>
      <c r="H14" s="67">
        <v>5.7142857142857144</v>
      </c>
      <c r="I14" s="67">
        <v>0</v>
      </c>
      <c r="J14" s="67">
        <v>4.3478260869565215</v>
      </c>
      <c r="K14" s="67">
        <v>7.2463768115942031</v>
      </c>
    </row>
    <row r="15" spans="1:13" s="10" customFormat="1" ht="15" customHeight="1" x14ac:dyDescent="0.25">
      <c r="A15" s="96" t="s">
        <v>272</v>
      </c>
      <c r="B15" s="67">
        <v>0</v>
      </c>
      <c r="C15" s="67">
        <v>0</v>
      </c>
      <c r="D15" s="67">
        <v>0</v>
      </c>
      <c r="E15" s="67">
        <v>0.61349693251533743</v>
      </c>
      <c r="F15" s="67">
        <v>0</v>
      </c>
      <c r="G15" s="67">
        <v>0</v>
      </c>
      <c r="H15" s="67">
        <v>0</v>
      </c>
      <c r="I15" s="67">
        <v>0</v>
      </c>
      <c r="J15" s="67">
        <v>0</v>
      </c>
      <c r="K15" s="67">
        <v>0.61349693251533743</v>
      </c>
    </row>
    <row r="16" spans="1:13" s="10" customFormat="1" ht="15" customHeight="1" x14ac:dyDescent="0.25">
      <c r="A16" s="96" t="s">
        <v>273</v>
      </c>
      <c r="B16" s="67">
        <v>0</v>
      </c>
      <c r="C16" s="67">
        <v>0</v>
      </c>
      <c r="D16" s="67">
        <v>0</v>
      </c>
      <c r="E16" s="67">
        <v>0</v>
      </c>
      <c r="F16" s="67">
        <v>1.3605442176870748</v>
      </c>
      <c r="G16" s="67">
        <v>0</v>
      </c>
      <c r="H16" s="67">
        <v>0</v>
      </c>
      <c r="I16" s="67">
        <v>0</v>
      </c>
      <c r="J16" s="67">
        <v>0</v>
      </c>
      <c r="K16" s="67">
        <v>0</v>
      </c>
    </row>
    <row r="17" spans="1:11" s="10" customFormat="1" ht="15" customHeight="1" x14ac:dyDescent="0.25">
      <c r="A17" s="96" t="s">
        <v>274</v>
      </c>
      <c r="B17" s="67">
        <v>3.3333333333333335</v>
      </c>
      <c r="C17" s="67">
        <v>1.6666666666666667</v>
      </c>
      <c r="D17" s="67">
        <v>1.3333333333333335</v>
      </c>
      <c r="E17" s="67">
        <v>0.66666666666666674</v>
      </c>
      <c r="F17" s="67">
        <v>1.3333333333333335</v>
      </c>
      <c r="G17" s="67">
        <v>0.66666666666666674</v>
      </c>
      <c r="H17" s="67">
        <v>1.3468013468013467</v>
      </c>
      <c r="I17" s="67">
        <v>0.33670033670033667</v>
      </c>
      <c r="J17" s="67">
        <v>0</v>
      </c>
      <c r="K17" s="67">
        <v>0.33557046979865773</v>
      </c>
    </row>
    <row r="18" spans="1:11" s="10" customFormat="1" ht="15" customHeight="1" x14ac:dyDescent="0.25">
      <c r="A18" s="96" t="s">
        <v>275</v>
      </c>
      <c r="B18" s="67">
        <v>1.1764705882352942</v>
      </c>
      <c r="C18" s="67">
        <v>1.7647058823529411</v>
      </c>
      <c r="D18" s="67">
        <v>1.1764705882352942</v>
      </c>
      <c r="E18" s="67">
        <v>1.7751479289940828</v>
      </c>
      <c r="F18" s="67">
        <v>1.7647058823529411</v>
      </c>
      <c r="G18" s="67">
        <v>1.1764705882352942</v>
      </c>
      <c r="H18" s="67">
        <v>0</v>
      </c>
      <c r="I18" s="67">
        <v>0.59171597633136097</v>
      </c>
      <c r="J18" s="67">
        <v>0.59171597633136097</v>
      </c>
      <c r="K18" s="67">
        <v>1.1834319526627219</v>
      </c>
    </row>
    <row r="19" spans="1:11" s="10" customFormat="1" ht="15" customHeight="1" x14ac:dyDescent="0.25">
      <c r="A19" s="96" t="s">
        <v>277</v>
      </c>
      <c r="B19" s="67">
        <v>3.9548022598870061</v>
      </c>
      <c r="C19" s="67">
        <v>2.8248587570621471</v>
      </c>
      <c r="D19" s="67">
        <v>0.56497175141242939</v>
      </c>
      <c r="E19" s="67">
        <v>5.0847457627118651</v>
      </c>
      <c r="F19" s="67">
        <v>5.1136363636363642</v>
      </c>
      <c r="G19" s="67">
        <v>8.5227272727272716</v>
      </c>
      <c r="H19" s="67">
        <v>6.25</v>
      </c>
      <c r="I19" s="67">
        <v>4.5454545454545459</v>
      </c>
      <c r="J19" s="67">
        <v>5.6818181818181817</v>
      </c>
      <c r="K19" s="67">
        <v>7.4285714285714288</v>
      </c>
    </row>
    <row r="20" spans="1:11" s="10" customFormat="1" ht="15" customHeight="1" x14ac:dyDescent="0.25">
      <c r="A20" s="96" t="s">
        <v>278</v>
      </c>
      <c r="B20" s="67">
        <v>0</v>
      </c>
      <c r="C20" s="67">
        <v>2.2988505747126435</v>
      </c>
      <c r="D20" s="67">
        <v>0</v>
      </c>
      <c r="E20" s="67">
        <v>0</v>
      </c>
      <c r="F20" s="67">
        <v>0</v>
      </c>
      <c r="G20" s="67">
        <v>0</v>
      </c>
      <c r="H20" s="67">
        <v>0</v>
      </c>
      <c r="I20" s="67">
        <v>0</v>
      </c>
      <c r="J20" s="67">
        <v>1.1494252873563218</v>
      </c>
      <c r="K20" s="67">
        <v>0</v>
      </c>
    </row>
    <row r="21" spans="1:11" s="10" customFormat="1" ht="15" customHeight="1" x14ac:dyDescent="0.25">
      <c r="A21" s="96" t="s">
        <v>279</v>
      </c>
      <c r="B21" s="67">
        <v>0.8771929824561403</v>
      </c>
      <c r="C21" s="67">
        <v>0</v>
      </c>
      <c r="D21" s="67">
        <v>0</v>
      </c>
      <c r="E21" s="67">
        <v>0</v>
      </c>
      <c r="F21" s="67">
        <v>2.6548672566371683</v>
      </c>
      <c r="G21" s="67">
        <v>1.7543859649122806</v>
      </c>
      <c r="H21" s="67">
        <v>0</v>
      </c>
      <c r="I21" s="67">
        <v>0</v>
      </c>
      <c r="J21" s="67">
        <v>0</v>
      </c>
      <c r="K21" s="67">
        <v>0</v>
      </c>
    </row>
    <row r="22" spans="1:11" s="10" customFormat="1" ht="15" customHeight="1" x14ac:dyDescent="0.25">
      <c r="A22" s="96" t="s">
        <v>280</v>
      </c>
      <c r="B22" s="67">
        <v>0</v>
      </c>
      <c r="C22" s="67">
        <v>0</v>
      </c>
      <c r="D22" s="67">
        <v>1.0416666666666665</v>
      </c>
      <c r="E22" s="67">
        <v>2.1052631578947367</v>
      </c>
      <c r="F22" s="67">
        <v>0</v>
      </c>
      <c r="G22" s="67">
        <v>1.0526315789473684</v>
      </c>
      <c r="H22" s="67">
        <v>3.1914893617021276</v>
      </c>
      <c r="I22" s="67">
        <v>2.1505376344086025</v>
      </c>
      <c r="J22" s="67">
        <v>2.1505376344086025</v>
      </c>
      <c r="K22" s="67">
        <v>0</v>
      </c>
    </row>
    <row r="23" spans="1:11" s="10" customFormat="1" ht="15" customHeight="1" x14ac:dyDescent="0.25">
      <c r="A23" s="96" t="s">
        <v>281</v>
      </c>
      <c r="B23" s="67">
        <v>0</v>
      </c>
      <c r="C23" s="67">
        <v>0.60606060606060608</v>
      </c>
      <c r="D23" s="67">
        <v>0</v>
      </c>
      <c r="E23" s="67">
        <v>0.6097560975609756</v>
      </c>
      <c r="F23" s="67">
        <v>0</v>
      </c>
      <c r="G23" s="67">
        <v>0</v>
      </c>
      <c r="H23" s="67">
        <v>0</v>
      </c>
      <c r="I23" s="67">
        <v>0</v>
      </c>
      <c r="J23" s="67">
        <v>0</v>
      </c>
      <c r="K23" s="67">
        <v>0.625</v>
      </c>
    </row>
    <row r="24" spans="1:11" s="10" customFormat="1" ht="15" customHeight="1" x14ac:dyDescent="0.25">
      <c r="A24" s="96" t="s">
        <v>283</v>
      </c>
      <c r="B24" s="67">
        <v>1.834862385321101</v>
      </c>
      <c r="C24" s="67">
        <v>0.92592592592592582</v>
      </c>
      <c r="D24" s="67">
        <v>0.92592592592592582</v>
      </c>
      <c r="E24" s="67">
        <v>0.94339622641509435</v>
      </c>
      <c r="F24" s="67">
        <v>0</v>
      </c>
      <c r="G24" s="67">
        <v>0.94339622641509435</v>
      </c>
      <c r="H24" s="67">
        <v>0.94339622641509435</v>
      </c>
      <c r="I24" s="67">
        <v>0</v>
      </c>
      <c r="J24" s="67">
        <v>2.8301886792452833</v>
      </c>
      <c r="K24" s="67">
        <v>5.7142857142857144</v>
      </c>
    </row>
    <row r="25" spans="1:11" s="10" customFormat="1" ht="15" customHeight="1" x14ac:dyDescent="0.25">
      <c r="A25" s="96" t="s">
        <v>284</v>
      </c>
      <c r="B25" s="67">
        <v>0</v>
      </c>
      <c r="C25" s="67">
        <v>0.8</v>
      </c>
      <c r="D25" s="67">
        <v>0</v>
      </c>
      <c r="E25" s="67">
        <v>0</v>
      </c>
      <c r="F25" s="67">
        <v>0.82644628099173556</v>
      </c>
      <c r="G25" s="67">
        <v>0.82644628099173556</v>
      </c>
      <c r="H25" s="67">
        <v>0.83333333333333337</v>
      </c>
      <c r="I25" s="67">
        <v>0.84033613445378152</v>
      </c>
      <c r="J25" s="67">
        <v>0</v>
      </c>
      <c r="K25" s="67">
        <v>0</v>
      </c>
    </row>
    <row r="26" spans="1:11" s="10" customFormat="1" ht="15" customHeight="1" x14ac:dyDescent="0.25">
      <c r="A26" s="96" t="s">
        <v>285</v>
      </c>
      <c r="B26" s="67">
        <v>0.6872852233676976</v>
      </c>
      <c r="C26" s="67">
        <v>1.3793103448275863</v>
      </c>
      <c r="D26" s="67">
        <v>0.34482758620689657</v>
      </c>
      <c r="E26" s="67">
        <v>1.0380622837370241</v>
      </c>
      <c r="F26" s="67">
        <v>1.0380622837370241</v>
      </c>
      <c r="G26" s="67">
        <v>1.3888888888888888</v>
      </c>
      <c r="H26" s="67">
        <v>2.0979020979020979</v>
      </c>
      <c r="I26" s="67">
        <v>1.4035087719298245</v>
      </c>
      <c r="J26" s="67">
        <v>2.464788732394366</v>
      </c>
      <c r="K26" s="67">
        <v>1.7793594306049825</v>
      </c>
    </row>
    <row r="27" spans="1:11" s="10" customFormat="1" ht="15" customHeight="1" x14ac:dyDescent="0.25">
      <c r="A27" s="96" t="s">
        <v>286</v>
      </c>
      <c r="B27" s="67">
        <v>13.26530612244898</v>
      </c>
      <c r="C27" s="67">
        <v>7.216494845360824</v>
      </c>
      <c r="D27" s="67">
        <v>14.432989690721648</v>
      </c>
      <c r="E27" s="67">
        <v>20.833333333333336</v>
      </c>
      <c r="F27" s="67">
        <v>15.789473684210526</v>
      </c>
      <c r="G27" s="67">
        <v>19.148936170212767</v>
      </c>
      <c r="H27" s="67">
        <v>17.20430107526882</v>
      </c>
      <c r="I27" s="67">
        <v>6.4516129032258061</v>
      </c>
      <c r="J27" s="67">
        <v>8.6021505376344098</v>
      </c>
      <c r="K27" s="67">
        <v>10.75268817204301</v>
      </c>
    </row>
    <row r="28" spans="1:11" s="10" customFormat="1" ht="15" customHeight="1" x14ac:dyDescent="0.25">
      <c r="A28" s="96" t="s">
        <v>287</v>
      </c>
      <c r="B28" s="67">
        <v>0.42194092827004215</v>
      </c>
      <c r="C28" s="67">
        <v>0</v>
      </c>
      <c r="D28" s="67">
        <v>0.84033613445378152</v>
      </c>
      <c r="E28" s="67">
        <v>0.42016806722689076</v>
      </c>
      <c r="F28" s="67">
        <v>2.5210084033613445</v>
      </c>
      <c r="G28" s="67">
        <v>1.2605042016806722</v>
      </c>
      <c r="H28" s="67">
        <v>0</v>
      </c>
      <c r="I28" s="67">
        <v>0.42016806722689076</v>
      </c>
      <c r="J28" s="67">
        <v>1.2658227848101267</v>
      </c>
      <c r="K28" s="67">
        <v>1.6877637130801686</v>
      </c>
    </row>
    <row r="29" spans="1:11" s="10" customFormat="1" ht="15" customHeight="1" x14ac:dyDescent="0.25">
      <c r="A29" s="96" t="s">
        <v>288</v>
      </c>
      <c r="B29" s="67">
        <v>0</v>
      </c>
      <c r="C29" s="67">
        <v>0</v>
      </c>
      <c r="D29" s="67">
        <v>0</v>
      </c>
      <c r="E29" s="67">
        <v>0</v>
      </c>
      <c r="F29" s="67">
        <v>0</v>
      </c>
      <c r="G29" s="67">
        <v>0</v>
      </c>
      <c r="H29" s="67">
        <v>0</v>
      </c>
      <c r="I29" s="67">
        <v>0</v>
      </c>
      <c r="J29" s="67">
        <v>0</v>
      </c>
      <c r="K29" s="67">
        <v>1.5384615384615385</v>
      </c>
    </row>
    <row r="30" spans="1:11" s="10" customFormat="1" ht="15" customHeight="1" x14ac:dyDescent="0.25">
      <c r="A30" s="96" t="s">
        <v>289</v>
      </c>
      <c r="B30" s="67">
        <v>0.45871559633027525</v>
      </c>
      <c r="C30" s="67">
        <v>0.45871559633027525</v>
      </c>
      <c r="D30" s="67">
        <v>0.46296296296296291</v>
      </c>
      <c r="E30" s="67">
        <v>0.46511627906976744</v>
      </c>
      <c r="F30" s="67">
        <v>1.8691588785046727</v>
      </c>
      <c r="G30" s="67">
        <v>1.8691588785046727</v>
      </c>
      <c r="H30" s="67">
        <v>3.2710280373831773</v>
      </c>
      <c r="I30" s="67">
        <v>3.2710280373831773</v>
      </c>
      <c r="J30" s="67">
        <v>1.4018691588785046</v>
      </c>
      <c r="K30" s="67">
        <v>6.6037735849056602</v>
      </c>
    </row>
    <row r="31" spans="1:11" s="10" customFormat="1" ht="15" customHeight="1" thickBot="1" x14ac:dyDescent="0.3">
      <c r="A31" s="96" t="s">
        <v>290</v>
      </c>
      <c r="B31" s="67">
        <v>1.1173184357541899</v>
      </c>
      <c r="C31" s="67">
        <v>0.55865921787709494</v>
      </c>
      <c r="D31" s="67">
        <v>0.55865921787709494</v>
      </c>
      <c r="E31" s="67">
        <v>2.2471910112359552</v>
      </c>
      <c r="F31" s="67">
        <v>4.4692737430167595</v>
      </c>
      <c r="G31" s="67">
        <v>1.6853932584269662</v>
      </c>
      <c r="H31" s="67">
        <v>2.2471910112359552</v>
      </c>
      <c r="I31" s="67">
        <v>1.6853932584269662</v>
      </c>
      <c r="J31" s="67">
        <v>1.1299435028248588</v>
      </c>
      <c r="K31" s="67">
        <v>0</v>
      </c>
    </row>
    <row r="32" spans="1:11" s="10" customFormat="1" ht="15" customHeight="1" x14ac:dyDescent="0.25">
      <c r="A32" s="169" t="s">
        <v>180</v>
      </c>
      <c r="B32" s="169"/>
      <c r="C32" s="169"/>
      <c r="D32" s="169"/>
      <c r="E32" s="169"/>
      <c r="F32" s="169"/>
      <c r="G32" s="169"/>
      <c r="H32" s="169"/>
      <c r="I32" s="169"/>
      <c r="J32" s="169"/>
      <c r="K32" s="169"/>
    </row>
  </sheetData>
  <mergeCells count="6">
    <mergeCell ref="A32:K32"/>
    <mergeCell ref="M2:M3"/>
    <mergeCell ref="A1:K1"/>
    <mergeCell ref="A2:K2"/>
    <mergeCell ref="A3:K3"/>
    <mergeCell ref="A4:K4"/>
  </mergeCells>
  <hyperlinks>
    <hyperlink ref="M2" location="INDICE!A1" display="INDICE" xr:uid="{21A22411-0F70-4942-A66B-81A49DC0498E}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verticalDpi="300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sheetPr>
    <pageSetUpPr fitToPage="1"/>
  </sheetPr>
  <dimension ref="A1:M21"/>
  <sheetViews>
    <sheetView showGridLines="0" zoomScale="172" zoomScaleNormal="172" workbookViewId="0">
      <selection activeCell="W1" sqref="W1"/>
    </sheetView>
  </sheetViews>
  <sheetFormatPr baseColWidth="10" defaultColWidth="23.42578125" defaultRowHeight="15" customHeight="1" x14ac:dyDescent="0.2"/>
  <cols>
    <col min="1" max="1" width="18.42578125" style="53" customWidth="1"/>
    <col min="2" max="11" width="8.7109375" style="53" customWidth="1"/>
    <col min="12" max="12" width="10.7109375" style="3" customWidth="1"/>
    <col min="13" max="13" width="13.28515625" style="3" customWidth="1"/>
    <col min="14" max="93" width="10.7109375" style="3" customWidth="1"/>
    <col min="94" max="16384" width="23.42578125" style="3"/>
  </cols>
  <sheetData>
    <row r="1" spans="1:13" s="7" customFormat="1" ht="15" customHeight="1" x14ac:dyDescent="0.3">
      <c r="A1" s="175" t="s">
        <v>381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  <c r="L1" s="9"/>
    </row>
    <row r="2" spans="1:13" s="7" customFormat="1" ht="15" customHeight="1" x14ac:dyDescent="0.3">
      <c r="A2" s="175" t="s">
        <v>365</v>
      </c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9"/>
      <c r="M2" s="159" t="s">
        <v>1</v>
      </c>
    </row>
    <row r="3" spans="1:13" s="7" customFormat="1" ht="15" customHeight="1" x14ac:dyDescent="0.3">
      <c r="A3" s="175" t="s">
        <v>301</v>
      </c>
      <c r="B3" s="175"/>
      <c r="C3" s="175"/>
      <c r="D3" s="175"/>
      <c r="E3" s="175"/>
      <c r="F3" s="175"/>
      <c r="G3" s="175"/>
      <c r="H3" s="175"/>
      <c r="I3" s="175"/>
      <c r="J3" s="175"/>
      <c r="K3" s="175"/>
      <c r="L3" s="9"/>
      <c r="M3" s="159"/>
    </row>
    <row r="4" spans="1:13" s="7" customFormat="1" ht="15" customHeight="1" x14ac:dyDescent="0.3">
      <c r="A4" s="175" t="s">
        <v>168</v>
      </c>
      <c r="B4" s="175"/>
      <c r="C4" s="175"/>
      <c r="D4" s="175"/>
      <c r="E4" s="175"/>
      <c r="F4" s="175"/>
      <c r="G4" s="175"/>
      <c r="H4" s="175"/>
      <c r="I4" s="175"/>
      <c r="J4" s="175"/>
      <c r="K4" s="175"/>
    </row>
    <row r="5" spans="1:13" s="7" customFormat="1" ht="15" customHeight="1" x14ac:dyDescent="0.3">
      <c r="A5" s="92"/>
      <c r="B5" s="103"/>
      <c r="C5" s="103"/>
      <c r="D5" s="103"/>
      <c r="E5" s="103"/>
      <c r="F5" s="103"/>
      <c r="G5" s="103"/>
      <c r="H5" s="103"/>
      <c r="I5" s="103"/>
      <c r="J5" s="103"/>
      <c r="K5" s="103"/>
    </row>
    <row r="6" spans="1:13" s="7" customFormat="1" ht="15" customHeight="1" x14ac:dyDescent="0.3">
      <c r="A6" s="93" t="s">
        <v>215</v>
      </c>
      <c r="B6" s="94">
        <v>2014</v>
      </c>
      <c r="C6" s="94">
        <v>2015</v>
      </c>
      <c r="D6" s="94">
        <v>2016</v>
      </c>
      <c r="E6" s="94">
        <v>2017</v>
      </c>
      <c r="F6" s="94">
        <v>2018</v>
      </c>
      <c r="G6" s="94">
        <v>2019</v>
      </c>
      <c r="H6" s="94">
        <v>2020</v>
      </c>
      <c r="I6" s="94">
        <v>2021</v>
      </c>
      <c r="J6" s="94">
        <v>2022</v>
      </c>
      <c r="K6" s="94">
        <v>2023</v>
      </c>
    </row>
    <row r="7" spans="1:13" s="10" customFormat="1" ht="15" customHeight="1" x14ac:dyDescent="0.25">
      <c r="A7" s="95" t="s">
        <v>185</v>
      </c>
      <c r="B7" s="100">
        <v>29</v>
      </c>
      <c r="C7" s="100">
        <v>30</v>
      </c>
      <c r="D7" s="100">
        <v>32</v>
      </c>
      <c r="E7" s="100">
        <v>31</v>
      </c>
      <c r="F7" s="100">
        <v>31</v>
      </c>
      <c r="G7" s="100">
        <v>32</v>
      </c>
      <c r="H7" s="100">
        <v>31</v>
      </c>
      <c r="I7" s="100">
        <v>33</v>
      </c>
      <c r="J7" s="100">
        <v>33</v>
      </c>
      <c r="K7" s="100">
        <v>33</v>
      </c>
    </row>
    <row r="8" spans="1:13" s="10" customFormat="1" ht="15" customHeight="1" x14ac:dyDescent="0.25">
      <c r="A8" s="96" t="s">
        <v>265</v>
      </c>
      <c r="B8" s="43">
        <v>6</v>
      </c>
      <c r="C8" s="43">
        <v>7</v>
      </c>
      <c r="D8" s="43">
        <v>7</v>
      </c>
      <c r="E8" s="43">
        <v>7</v>
      </c>
      <c r="F8" s="43">
        <v>7</v>
      </c>
      <c r="G8" s="43">
        <v>7</v>
      </c>
      <c r="H8" s="43">
        <v>6</v>
      </c>
      <c r="I8" s="43">
        <v>7</v>
      </c>
      <c r="J8" s="43">
        <v>7</v>
      </c>
      <c r="K8" s="43">
        <v>7</v>
      </c>
    </row>
    <row r="9" spans="1:13" s="10" customFormat="1" ht="15" customHeight="1" x14ac:dyDescent="0.25">
      <c r="A9" s="96" t="s">
        <v>266</v>
      </c>
      <c r="B9" s="43">
        <v>2</v>
      </c>
      <c r="C9" s="43">
        <v>2</v>
      </c>
      <c r="D9" s="43">
        <v>2</v>
      </c>
      <c r="E9" s="43">
        <v>2</v>
      </c>
      <c r="F9" s="43">
        <v>2</v>
      </c>
      <c r="G9" s="43">
        <v>2</v>
      </c>
      <c r="H9" s="43">
        <v>2</v>
      </c>
      <c r="I9" s="43">
        <v>2</v>
      </c>
      <c r="J9" s="43">
        <v>2</v>
      </c>
      <c r="K9" s="43">
        <v>2</v>
      </c>
    </row>
    <row r="10" spans="1:13" s="10" customFormat="1" ht="15" customHeight="1" x14ac:dyDescent="0.25">
      <c r="A10" s="96" t="s">
        <v>267</v>
      </c>
      <c r="B10" s="43">
        <v>2</v>
      </c>
      <c r="C10" s="43">
        <v>2</v>
      </c>
      <c r="D10" s="43">
        <v>2</v>
      </c>
      <c r="E10" s="43">
        <v>2</v>
      </c>
      <c r="F10" s="43">
        <v>2</v>
      </c>
      <c r="G10" s="43">
        <v>2</v>
      </c>
      <c r="H10" s="43">
        <v>2</v>
      </c>
      <c r="I10" s="43">
        <v>2</v>
      </c>
      <c r="J10" s="43">
        <v>2</v>
      </c>
      <c r="K10" s="43">
        <v>2</v>
      </c>
    </row>
    <row r="11" spans="1:13" s="10" customFormat="1" ht="15" customHeight="1" x14ac:dyDescent="0.25">
      <c r="A11" s="96" t="s">
        <v>268</v>
      </c>
      <c r="B11" s="43">
        <v>3</v>
      </c>
      <c r="C11" s="43">
        <v>3</v>
      </c>
      <c r="D11" s="43">
        <v>3</v>
      </c>
      <c r="E11" s="43">
        <v>3</v>
      </c>
      <c r="F11" s="43">
        <v>3</v>
      </c>
      <c r="G11" s="43">
        <v>4</v>
      </c>
      <c r="H11" s="43">
        <v>4</v>
      </c>
      <c r="I11" s="43">
        <v>4</v>
      </c>
      <c r="J11" s="43">
        <v>5</v>
      </c>
      <c r="K11" s="43">
        <v>5</v>
      </c>
    </row>
    <row r="12" spans="1:13" s="10" customFormat="1" ht="15" customHeight="1" x14ac:dyDescent="0.25">
      <c r="A12" s="96" t="s">
        <v>269</v>
      </c>
      <c r="B12" s="43">
        <v>0</v>
      </c>
      <c r="C12" s="43">
        <v>0</v>
      </c>
      <c r="D12" s="43">
        <v>0</v>
      </c>
      <c r="E12" s="43">
        <v>0</v>
      </c>
      <c r="F12" s="43">
        <v>0</v>
      </c>
      <c r="G12" s="43">
        <v>0</v>
      </c>
      <c r="H12" s="43">
        <v>0</v>
      </c>
      <c r="I12" s="43">
        <v>1</v>
      </c>
      <c r="J12" s="43">
        <v>0</v>
      </c>
      <c r="K12" s="43">
        <v>0</v>
      </c>
    </row>
    <row r="13" spans="1:13" s="10" customFormat="1" ht="15" customHeight="1" x14ac:dyDescent="0.25">
      <c r="A13" s="96" t="s">
        <v>272</v>
      </c>
      <c r="B13" s="43">
        <v>0</v>
      </c>
      <c r="C13" s="43">
        <v>0</v>
      </c>
      <c r="D13" s="43">
        <v>0</v>
      </c>
      <c r="E13" s="43">
        <v>1</v>
      </c>
      <c r="F13" s="43">
        <v>1</v>
      </c>
      <c r="G13" s="43">
        <v>1</v>
      </c>
      <c r="H13" s="43">
        <v>1</v>
      </c>
      <c r="I13" s="43">
        <v>1</v>
      </c>
      <c r="J13" s="43">
        <v>1</v>
      </c>
      <c r="K13" s="43">
        <v>1</v>
      </c>
    </row>
    <row r="14" spans="1:13" s="10" customFormat="1" ht="15" customHeight="1" x14ac:dyDescent="0.25">
      <c r="A14" s="96" t="s">
        <v>276</v>
      </c>
      <c r="B14" s="43">
        <v>8</v>
      </c>
      <c r="C14" s="43">
        <v>8</v>
      </c>
      <c r="D14" s="43">
        <v>8</v>
      </c>
      <c r="E14" s="43">
        <v>8</v>
      </c>
      <c r="F14" s="43">
        <v>8</v>
      </c>
      <c r="G14" s="43">
        <v>8</v>
      </c>
      <c r="H14" s="43">
        <v>8</v>
      </c>
      <c r="I14" s="43">
        <v>8</v>
      </c>
      <c r="J14" s="43">
        <v>8</v>
      </c>
      <c r="K14" s="43">
        <v>8</v>
      </c>
    </row>
    <row r="15" spans="1:13" s="10" customFormat="1" ht="15" customHeight="1" x14ac:dyDescent="0.25">
      <c r="A15" s="96" t="s">
        <v>278</v>
      </c>
      <c r="B15" s="43">
        <v>7</v>
      </c>
      <c r="C15" s="43">
        <v>7</v>
      </c>
      <c r="D15" s="43">
        <v>7</v>
      </c>
      <c r="E15" s="43">
        <v>7</v>
      </c>
      <c r="F15" s="43">
        <v>7</v>
      </c>
      <c r="G15" s="43">
        <v>7</v>
      </c>
      <c r="H15" s="43">
        <v>7</v>
      </c>
      <c r="I15" s="43">
        <v>7</v>
      </c>
      <c r="J15" s="43">
        <v>7</v>
      </c>
      <c r="K15" s="43">
        <v>7</v>
      </c>
    </row>
    <row r="16" spans="1:13" s="10" customFormat="1" ht="15" customHeight="1" x14ac:dyDescent="0.25">
      <c r="A16" s="96" t="s">
        <v>282</v>
      </c>
      <c r="B16" s="43">
        <v>0</v>
      </c>
      <c r="C16" s="43">
        <v>0</v>
      </c>
      <c r="D16" s="43">
        <v>1</v>
      </c>
      <c r="E16" s="43">
        <v>0</v>
      </c>
      <c r="F16" s="43">
        <v>0</v>
      </c>
      <c r="G16" s="43">
        <v>0</v>
      </c>
      <c r="H16" s="43">
        <v>0</v>
      </c>
      <c r="I16" s="43">
        <v>0</v>
      </c>
      <c r="J16" s="43">
        <v>0</v>
      </c>
      <c r="K16" s="43">
        <v>0</v>
      </c>
    </row>
    <row r="17" spans="1:11" s="10" customFormat="1" ht="15" customHeight="1" x14ac:dyDescent="0.25">
      <c r="A17" s="96" t="s">
        <v>283</v>
      </c>
      <c r="B17" s="43">
        <v>1</v>
      </c>
      <c r="C17" s="43">
        <v>1</v>
      </c>
      <c r="D17" s="43">
        <v>1</v>
      </c>
      <c r="E17" s="43">
        <v>1</v>
      </c>
      <c r="F17" s="43">
        <v>1</v>
      </c>
      <c r="G17" s="43">
        <v>0</v>
      </c>
      <c r="H17" s="43">
        <v>1</v>
      </c>
      <c r="I17" s="43">
        <v>1</v>
      </c>
      <c r="J17" s="43">
        <v>1</v>
      </c>
      <c r="K17" s="43">
        <v>1</v>
      </c>
    </row>
    <row r="18" spans="1:11" s="10" customFormat="1" ht="15" customHeight="1" x14ac:dyDescent="0.25">
      <c r="A18" s="96" t="s">
        <v>286</v>
      </c>
      <c r="B18" s="43">
        <v>0</v>
      </c>
      <c r="C18" s="43">
        <v>0</v>
      </c>
      <c r="D18" s="43">
        <v>0</v>
      </c>
      <c r="E18" s="43">
        <v>0</v>
      </c>
      <c r="F18" s="43">
        <v>0</v>
      </c>
      <c r="G18" s="43">
        <v>1</v>
      </c>
      <c r="H18" s="43">
        <v>0</v>
      </c>
      <c r="I18" s="43">
        <v>0</v>
      </c>
      <c r="J18" s="43">
        <v>0</v>
      </c>
      <c r="K18" s="43">
        <v>0</v>
      </c>
    </row>
    <row r="19" spans="1:11" s="10" customFormat="1" ht="15" customHeight="1" thickBot="1" x14ac:dyDescent="0.3">
      <c r="A19" s="96" t="s">
        <v>291</v>
      </c>
      <c r="B19" s="43">
        <v>0</v>
      </c>
      <c r="C19" s="43">
        <v>0</v>
      </c>
      <c r="D19" s="43">
        <v>1</v>
      </c>
      <c r="E19" s="43">
        <v>0</v>
      </c>
      <c r="F19" s="43">
        <v>0</v>
      </c>
      <c r="G19" s="43">
        <v>0</v>
      </c>
      <c r="H19" s="43">
        <v>0</v>
      </c>
      <c r="I19" s="43">
        <v>0</v>
      </c>
      <c r="J19" s="43">
        <v>0</v>
      </c>
      <c r="K19" s="43">
        <v>0</v>
      </c>
    </row>
    <row r="20" spans="1:11" s="10" customFormat="1" ht="15" customHeight="1" x14ac:dyDescent="0.25">
      <c r="A20" s="169" t="s">
        <v>189</v>
      </c>
      <c r="B20" s="169"/>
      <c r="C20" s="169"/>
      <c r="D20" s="169"/>
      <c r="E20" s="169"/>
      <c r="F20" s="169"/>
      <c r="G20" s="169"/>
      <c r="H20" s="169"/>
      <c r="I20" s="169"/>
      <c r="J20" s="169"/>
      <c r="K20" s="169"/>
    </row>
    <row r="21" spans="1:11" s="10" customFormat="1" ht="15" customHeight="1" x14ac:dyDescent="0.25">
      <c r="A21" s="167"/>
      <c r="B21" s="167"/>
      <c r="C21" s="167"/>
      <c r="D21" s="167"/>
      <c r="E21" s="167"/>
      <c r="F21" s="167"/>
      <c r="G21" s="167"/>
      <c r="H21" s="167"/>
      <c r="I21" s="167"/>
      <c r="J21" s="167"/>
      <c r="K21" s="167"/>
    </row>
  </sheetData>
  <mergeCells count="7">
    <mergeCell ref="A21:K21"/>
    <mergeCell ref="A4:K4"/>
    <mergeCell ref="M2:M3"/>
    <mergeCell ref="A1:K1"/>
    <mergeCell ref="A2:K2"/>
    <mergeCell ref="A3:K3"/>
    <mergeCell ref="A20:K20"/>
  </mergeCells>
  <hyperlinks>
    <hyperlink ref="M2" location="INDICE!A1" display="INDICE" xr:uid="{1BA41A39-8A3F-43F5-8337-0C6625F2323F}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verticalDpi="300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sheetPr>
    <pageSetUpPr fitToPage="1"/>
  </sheetPr>
  <dimension ref="A1:M21"/>
  <sheetViews>
    <sheetView showGridLines="0" zoomScale="172" zoomScaleNormal="172" workbookViewId="0">
      <selection activeCell="N5" sqref="N5"/>
    </sheetView>
  </sheetViews>
  <sheetFormatPr baseColWidth="10" defaultColWidth="23.42578125" defaultRowHeight="15" customHeight="1" x14ac:dyDescent="0.2"/>
  <cols>
    <col min="1" max="1" width="18.42578125" style="53" customWidth="1"/>
    <col min="2" max="11" width="8.7109375" style="53" customWidth="1"/>
    <col min="12" max="12" width="10.7109375" style="3" customWidth="1"/>
    <col min="13" max="13" width="14" style="3" customWidth="1"/>
    <col min="14" max="99" width="10.7109375" style="3" customWidth="1"/>
    <col min="100" max="16384" width="23.42578125" style="3"/>
  </cols>
  <sheetData>
    <row r="1" spans="1:13" s="7" customFormat="1" ht="15" customHeight="1" x14ac:dyDescent="0.3">
      <c r="A1" s="175" t="s">
        <v>382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  <c r="L1" s="9"/>
    </row>
    <row r="2" spans="1:13" s="7" customFormat="1" ht="15" customHeight="1" x14ac:dyDescent="0.3">
      <c r="A2" s="175" t="s">
        <v>365</v>
      </c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9"/>
      <c r="M2" s="159" t="s">
        <v>1</v>
      </c>
    </row>
    <row r="3" spans="1:13" s="7" customFormat="1" ht="15" customHeight="1" x14ac:dyDescent="0.3">
      <c r="A3" s="175" t="s">
        <v>264</v>
      </c>
      <c r="B3" s="175"/>
      <c r="C3" s="175"/>
      <c r="D3" s="175"/>
      <c r="E3" s="175"/>
      <c r="F3" s="175"/>
      <c r="G3" s="175"/>
      <c r="H3" s="175"/>
      <c r="I3" s="175"/>
      <c r="J3" s="175"/>
      <c r="K3" s="175"/>
      <c r="L3" s="9"/>
      <c r="M3" s="159"/>
    </row>
    <row r="4" spans="1:13" s="7" customFormat="1" ht="15" customHeight="1" x14ac:dyDescent="0.3">
      <c r="A4" s="183" t="s">
        <v>293</v>
      </c>
      <c r="B4" s="183"/>
      <c r="C4" s="183"/>
      <c r="D4" s="183"/>
      <c r="E4" s="183"/>
      <c r="F4" s="183"/>
      <c r="G4" s="183"/>
      <c r="H4" s="183"/>
      <c r="I4" s="183"/>
      <c r="J4" s="183"/>
      <c r="K4" s="183"/>
    </row>
    <row r="5" spans="1:13" s="7" customFormat="1" ht="15" customHeight="1" x14ac:dyDescent="0.3">
      <c r="A5" s="92"/>
      <c r="B5" s="98"/>
      <c r="C5" s="98"/>
      <c r="D5" s="98"/>
      <c r="E5" s="98"/>
      <c r="F5" s="98"/>
      <c r="G5" s="98"/>
      <c r="H5" s="98"/>
      <c r="I5" s="98"/>
      <c r="J5" s="98"/>
      <c r="K5" s="98"/>
    </row>
    <row r="6" spans="1:13" s="7" customFormat="1" ht="15" customHeight="1" x14ac:dyDescent="0.3">
      <c r="A6" s="93" t="s">
        <v>215</v>
      </c>
      <c r="B6" s="94">
        <v>2014</v>
      </c>
      <c r="C6" s="94">
        <v>2015</v>
      </c>
      <c r="D6" s="94">
        <v>2016</v>
      </c>
      <c r="E6" s="94">
        <v>2017</v>
      </c>
      <c r="F6" s="94">
        <v>2018</v>
      </c>
      <c r="G6" s="94">
        <v>2019</v>
      </c>
      <c r="H6" s="94">
        <v>2020</v>
      </c>
      <c r="I6" s="94">
        <v>2021</v>
      </c>
      <c r="J6" s="94">
        <v>2022</v>
      </c>
      <c r="K6" s="94">
        <v>2023</v>
      </c>
    </row>
    <row r="7" spans="1:13" s="10" customFormat="1" ht="15" customHeight="1" x14ac:dyDescent="0.25">
      <c r="A7" s="95" t="s">
        <v>185</v>
      </c>
      <c r="B7" s="66">
        <v>0.77540106951871657</v>
      </c>
      <c r="C7" s="66">
        <v>0.80364318242700239</v>
      </c>
      <c r="D7" s="66">
        <v>0.85767890645939426</v>
      </c>
      <c r="E7" s="66">
        <v>0.83423035522066735</v>
      </c>
      <c r="F7" s="66">
        <v>0.83557951482479786</v>
      </c>
      <c r="G7" s="66">
        <v>0.86323172376584834</v>
      </c>
      <c r="H7" s="66">
        <v>0.83897158322056831</v>
      </c>
      <c r="I7" s="66">
        <v>0.8947939262472886</v>
      </c>
      <c r="J7" s="66">
        <v>0.89503661513425548</v>
      </c>
      <c r="K7" s="66">
        <v>0.89795918367346939</v>
      </c>
    </row>
    <row r="8" spans="1:13" s="10" customFormat="1" ht="15" customHeight="1" x14ac:dyDescent="0.25">
      <c r="A8" s="96" t="s">
        <v>265</v>
      </c>
      <c r="B8" s="67">
        <v>13.043478260869565</v>
      </c>
      <c r="C8" s="67">
        <v>15.217391304347828</v>
      </c>
      <c r="D8" s="67">
        <v>15.217391304347828</v>
      </c>
      <c r="E8" s="67">
        <v>15.217391304347828</v>
      </c>
      <c r="F8" s="67">
        <v>15.217391304347828</v>
      </c>
      <c r="G8" s="67">
        <v>15.555555555555555</v>
      </c>
      <c r="H8" s="67">
        <v>13.333333333333334</v>
      </c>
      <c r="I8" s="67">
        <v>15.555555555555555</v>
      </c>
      <c r="J8" s="67">
        <v>15.555555555555555</v>
      </c>
      <c r="K8" s="67">
        <v>15.555555555555555</v>
      </c>
    </row>
    <row r="9" spans="1:13" s="10" customFormat="1" ht="15" customHeight="1" x14ac:dyDescent="0.25">
      <c r="A9" s="96" t="s">
        <v>266</v>
      </c>
      <c r="B9" s="67">
        <v>4.3478260869565215</v>
      </c>
      <c r="C9" s="67">
        <v>4.3478260869565215</v>
      </c>
      <c r="D9" s="67">
        <v>4.3478260869565215</v>
      </c>
      <c r="E9" s="67">
        <v>4.3478260869565215</v>
      </c>
      <c r="F9" s="67">
        <v>4.3478260869565215</v>
      </c>
      <c r="G9" s="67">
        <v>4.3478260869565215</v>
      </c>
      <c r="H9" s="67">
        <v>4.3478260869565215</v>
      </c>
      <c r="I9" s="67">
        <v>4.3478260869565215</v>
      </c>
      <c r="J9" s="67">
        <v>4.3478260869565215</v>
      </c>
      <c r="K9" s="67">
        <v>4.3478260869565215</v>
      </c>
    </row>
    <row r="10" spans="1:13" s="10" customFormat="1" ht="15" customHeight="1" x14ac:dyDescent="0.25">
      <c r="A10" s="96" t="s">
        <v>267</v>
      </c>
      <c r="B10" s="67">
        <v>4.8780487804878048</v>
      </c>
      <c r="C10" s="67">
        <v>4.8780487804878048</v>
      </c>
      <c r="D10" s="67">
        <v>4.8780487804878048</v>
      </c>
      <c r="E10" s="67">
        <v>4.8780487804878048</v>
      </c>
      <c r="F10" s="67">
        <v>4.8780487804878048</v>
      </c>
      <c r="G10" s="67">
        <v>4.8780487804878048</v>
      </c>
      <c r="H10" s="67">
        <v>4.8780487804878048</v>
      </c>
      <c r="I10" s="67">
        <v>4.8780487804878048</v>
      </c>
      <c r="J10" s="67">
        <v>4.8780487804878048</v>
      </c>
      <c r="K10" s="67">
        <v>4.8780487804878048</v>
      </c>
    </row>
    <row r="11" spans="1:13" s="10" customFormat="1" ht="15" customHeight="1" x14ac:dyDescent="0.25">
      <c r="A11" s="96" t="s">
        <v>268</v>
      </c>
      <c r="B11" s="67">
        <v>2.4390243902439024</v>
      </c>
      <c r="C11" s="67">
        <v>2.459016393442623</v>
      </c>
      <c r="D11" s="67">
        <v>2.459016393442623</v>
      </c>
      <c r="E11" s="67">
        <v>2.4793388429752068</v>
      </c>
      <c r="F11" s="67">
        <v>2.4793388429752068</v>
      </c>
      <c r="G11" s="67">
        <v>3.3057851239669422</v>
      </c>
      <c r="H11" s="67">
        <v>3.3057851239669422</v>
      </c>
      <c r="I11" s="67">
        <v>3.3333333333333335</v>
      </c>
      <c r="J11" s="67">
        <v>4.1666666666666661</v>
      </c>
      <c r="K11" s="67">
        <v>4.1666666666666661</v>
      </c>
    </row>
    <row r="12" spans="1:13" s="10" customFormat="1" ht="15" customHeight="1" x14ac:dyDescent="0.25">
      <c r="A12" s="96" t="s">
        <v>269</v>
      </c>
      <c r="B12" s="67">
        <v>0</v>
      </c>
      <c r="C12" s="67">
        <v>0</v>
      </c>
      <c r="D12" s="67">
        <v>0</v>
      </c>
      <c r="E12" s="67">
        <v>0</v>
      </c>
      <c r="F12" s="67">
        <v>0</v>
      </c>
      <c r="G12" s="67">
        <v>0</v>
      </c>
      <c r="H12" s="67">
        <v>0</v>
      </c>
      <c r="I12" s="67">
        <v>0.89285714285714279</v>
      </c>
      <c r="J12" s="67">
        <v>0</v>
      </c>
      <c r="K12" s="67">
        <v>0</v>
      </c>
    </row>
    <row r="13" spans="1:13" s="10" customFormat="1" ht="15" customHeight="1" x14ac:dyDescent="0.25">
      <c r="A13" s="96" t="s">
        <v>272</v>
      </c>
      <c r="B13" s="67">
        <v>0</v>
      </c>
      <c r="C13" s="67">
        <v>0</v>
      </c>
      <c r="D13" s="67">
        <v>0</v>
      </c>
      <c r="E13" s="67">
        <v>0.61349693251533743</v>
      </c>
      <c r="F13" s="67">
        <v>0.61349693251533743</v>
      </c>
      <c r="G13" s="67">
        <v>0.61349693251533743</v>
      </c>
      <c r="H13" s="67">
        <v>0.61349693251533743</v>
      </c>
      <c r="I13" s="67">
        <v>0.61349693251533743</v>
      </c>
      <c r="J13" s="67">
        <v>0.61349693251533743</v>
      </c>
      <c r="K13" s="67">
        <v>0.61349693251533743</v>
      </c>
    </row>
    <row r="14" spans="1:13" s="10" customFormat="1" ht="15" customHeight="1" x14ac:dyDescent="0.25">
      <c r="A14" s="96" t="s">
        <v>276</v>
      </c>
      <c r="B14" s="67">
        <v>5.6338028169014089</v>
      </c>
      <c r="C14" s="67">
        <v>5.6338028169014089</v>
      </c>
      <c r="D14" s="67">
        <v>5.6338028169014089</v>
      </c>
      <c r="E14" s="67">
        <v>5.6338028169014089</v>
      </c>
      <c r="F14" s="67">
        <v>5.6737588652482271</v>
      </c>
      <c r="G14" s="67">
        <v>5.6737588652482271</v>
      </c>
      <c r="H14" s="67">
        <v>5.6737588652482271</v>
      </c>
      <c r="I14" s="67">
        <v>5.6737588652482271</v>
      </c>
      <c r="J14" s="67">
        <v>5.6737588652482271</v>
      </c>
      <c r="K14" s="67">
        <v>5.7142857142857144</v>
      </c>
    </row>
    <row r="15" spans="1:13" s="10" customFormat="1" ht="15" customHeight="1" x14ac:dyDescent="0.25">
      <c r="A15" s="96" t="s">
        <v>278</v>
      </c>
      <c r="B15" s="67">
        <v>8.0459770114942533</v>
      </c>
      <c r="C15" s="67">
        <v>8.0459770114942533</v>
      </c>
      <c r="D15" s="67">
        <v>8.0459770114942533</v>
      </c>
      <c r="E15" s="67">
        <v>8.0459770114942533</v>
      </c>
      <c r="F15" s="67">
        <v>8.0459770114942533</v>
      </c>
      <c r="G15" s="67">
        <v>8.0459770114942533</v>
      </c>
      <c r="H15" s="67">
        <v>8.0459770114942533</v>
      </c>
      <c r="I15" s="67">
        <v>8.0459770114942533</v>
      </c>
      <c r="J15" s="67">
        <v>8.0459770114942533</v>
      </c>
      <c r="K15" s="67">
        <v>8.0459770114942533</v>
      </c>
    </row>
    <row r="16" spans="1:13" s="10" customFormat="1" ht="15" customHeight="1" x14ac:dyDescent="0.25">
      <c r="A16" s="96" t="s">
        <v>282</v>
      </c>
      <c r="B16" s="67">
        <v>0</v>
      </c>
      <c r="C16" s="67">
        <v>0</v>
      </c>
      <c r="D16" s="67">
        <v>1.0204081632653061</v>
      </c>
      <c r="E16" s="67">
        <v>0</v>
      </c>
      <c r="F16" s="67">
        <v>0</v>
      </c>
      <c r="G16" s="67">
        <v>0</v>
      </c>
      <c r="H16" s="67">
        <v>0</v>
      </c>
      <c r="I16" s="67">
        <v>0</v>
      </c>
      <c r="J16" s="67">
        <v>0</v>
      </c>
      <c r="K16" s="67">
        <v>0</v>
      </c>
    </row>
    <row r="17" spans="1:11" s="10" customFormat="1" ht="15" customHeight="1" x14ac:dyDescent="0.25">
      <c r="A17" s="96" t="s">
        <v>283</v>
      </c>
      <c r="B17" s="67">
        <v>0.91743119266055051</v>
      </c>
      <c r="C17" s="67">
        <v>0.92592592592592582</v>
      </c>
      <c r="D17" s="67">
        <v>0.92592592592592582</v>
      </c>
      <c r="E17" s="67">
        <v>0.94339622641509435</v>
      </c>
      <c r="F17" s="67">
        <v>0.94339622641509435</v>
      </c>
      <c r="G17" s="67">
        <v>0</v>
      </c>
      <c r="H17" s="67">
        <v>0.94339622641509435</v>
      </c>
      <c r="I17" s="67">
        <v>0.94339622641509435</v>
      </c>
      <c r="J17" s="67">
        <v>0.94339622641509435</v>
      </c>
      <c r="K17" s="67">
        <v>0.95238095238095244</v>
      </c>
    </row>
    <row r="18" spans="1:11" s="10" customFormat="1" ht="15" customHeight="1" x14ac:dyDescent="0.25">
      <c r="A18" s="96" t="s">
        <v>286</v>
      </c>
      <c r="B18" s="67">
        <v>0</v>
      </c>
      <c r="C18" s="67">
        <v>0</v>
      </c>
      <c r="D18" s="67">
        <v>0</v>
      </c>
      <c r="E18" s="67">
        <v>0</v>
      </c>
      <c r="F18" s="67">
        <v>0</v>
      </c>
      <c r="G18" s="67">
        <v>1.0638297872340425</v>
      </c>
      <c r="H18" s="67">
        <v>0</v>
      </c>
      <c r="I18" s="67">
        <v>0</v>
      </c>
      <c r="J18" s="67">
        <v>0</v>
      </c>
      <c r="K18" s="67">
        <v>0</v>
      </c>
    </row>
    <row r="19" spans="1:11" s="10" customFormat="1" ht="15" customHeight="1" thickBot="1" x14ac:dyDescent="0.3">
      <c r="A19" s="96" t="s">
        <v>291</v>
      </c>
      <c r="B19" s="67">
        <v>0</v>
      </c>
      <c r="C19" s="67">
        <v>0</v>
      </c>
      <c r="D19" s="67">
        <v>1.1764705882352942</v>
      </c>
      <c r="E19" s="67">
        <v>0</v>
      </c>
      <c r="F19" s="67">
        <v>0</v>
      </c>
      <c r="G19" s="104">
        <v>0</v>
      </c>
      <c r="H19" s="67">
        <v>0</v>
      </c>
      <c r="I19" s="67">
        <v>0</v>
      </c>
      <c r="J19" s="67">
        <v>0</v>
      </c>
      <c r="K19" s="67">
        <v>0</v>
      </c>
    </row>
    <row r="20" spans="1:11" s="10" customFormat="1" ht="15" customHeight="1" x14ac:dyDescent="0.25">
      <c r="A20" s="169" t="s">
        <v>189</v>
      </c>
      <c r="B20" s="169"/>
      <c r="C20" s="169"/>
      <c r="D20" s="169"/>
      <c r="E20" s="169"/>
      <c r="F20" s="169"/>
      <c r="G20" s="169"/>
      <c r="H20" s="169"/>
      <c r="I20" s="169"/>
      <c r="J20" s="169"/>
      <c r="K20" s="169"/>
    </row>
    <row r="21" spans="1:11" s="10" customFormat="1" ht="15" customHeight="1" x14ac:dyDescent="0.25">
      <c r="A21" s="167"/>
      <c r="B21" s="167"/>
      <c r="C21" s="167"/>
      <c r="D21" s="167"/>
      <c r="E21" s="167"/>
      <c r="F21" s="167"/>
      <c r="G21" s="167"/>
      <c r="H21" s="167"/>
      <c r="I21" s="167"/>
      <c r="J21" s="167"/>
      <c r="K21" s="167"/>
    </row>
  </sheetData>
  <mergeCells count="7">
    <mergeCell ref="A20:K20"/>
    <mergeCell ref="A21:K21"/>
    <mergeCell ref="M2:M3"/>
    <mergeCell ref="A1:K1"/>
    <mergeCell ref="A2:K2"/>
    <mergeCell ref="A3:K3"/>
    <mergeCell ref="A4:K4"/>
  </mergeCells>
  <hyperlinks>
    <hyperlink ref="M2" location="INDICE!A1" display="INDICE" xr:uid="{F990186A-A9A4-4B11-9B74-5EB8EB378649}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verticalDpi="300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400-000000000000}">
  <sheetPr>
    <pageSetUpPr fitToPage="1"/>
  </sheetPr>
  <dimension ref="A1:M31"/>
  <sheetViews>
    <sheetView showGridLines="0" zoomScale="172" zoomScaleNormal="172" workbookViewId="0">
      <selection activeCell="M6" sqref="M6"/>
    </sheetView>
  </sheetViews>
  <sheetFormatPr baseColWidth="10" defaultColWidth="23.42578125" defaultRowHeight="15" customHeight="1" x14ac:dyDescent="0.2"/>
  <cols>
    <col min="1" max="1" width="18.42578125" style="53" bestFit="1" customWidth="1"/>
    <col min="2" max="11" width="8.7109375" style="53" customWidth="1"/>
    <col min="12" max="12" width="10.7109375" style="3" customWidth="1"/>
    <col min="13" max="13" width="12.5703125" style="3" customWidth="1"/>
    <col min="14" max="91" width="10.7109375" style="3" customWidth="1"/>
    <col min="92" max="16384" width="23.42578125" style="3"/>
  </cols>
  <sheetData>
    <row r="1" spans="1:13" s="7" customFormat="1" ht="15" customHeight="1" x14ac:dyDescent="0.3">
      <c r="A1" s="175" t="s">
        <v>383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  <c r="L1" s="9"/>
    </row>
    <row r="2" spans="1:13" s="7" customFormat="1" ht="15" customHeight="1" x14ac:dyDescent="0.3">
      <c r="A2" s="175" t="s">
        <v>367</v>
      </c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9"/>
      <c r="M2" s="159" t="s">
        <v>1</v>
      </c>
    </row>
    <row r="3" spans="1:13" s="7" customFormat="1" ht="15" customHeight="1" x14ac:dyDescent="0.3">
      <c r="A3" s="175" t="s">
        <v>297</v>
      </c>
      <c r="B3" s="175"/>
      <c r="C3" s="175"/>
      <c r="D3" s="175"/>
      <c r="E3" s="175"/>
      <c r="F3" s="175"/>
      <c r="G3" s="175"/>
      <c r="H3" s="175"/>
      <c r="I3" s="175"/>
      <c r="J3" s="175"/>
      <c r="K3" s="175"/>
      <c r="L3" s="9"/>
      <c r="M3" s="159"/>
    </row>
    <row r="4" spans="1:13" s="7" customFormat="1" ht="15" customHeight="1" x14ac:dyDescent="0.3">
      <c r="A4" s="175" t="s">
        <v>168</v>
      </c>
      <c r="B4" s="175"/>
      <c r="C4" s="175"/>
      <c r="D4" s="175"/>
      <c r="E4" s="175"/>
      <c r="F4" s="175"/>
      <c r="G4" s="175"/>
      <c r="H4" s="175"/>
      <c r="I4" s="175"/>
      <c r="J4" s="175"/>
      <c r="K4" s="175"/>
    </row>
    <row r="5" spans="1:13" s="7" customFormat="1" ht="15" customHeight="1" x14ac:dyDescent="0.3">
      <c r="A5" s="54"/>
      <c r="B5" s="72"/>
      <c r="C5" s="72"/>
      <c r="D5" s="72"/>
      <c r="E5" s="72"/>
      <c r="F5" s="72"/>
      <c r="G5" s="72"/>
      <c r="H5" s="72"/>
      <c r="I5" s="72"/>
      <c r="J5" s="72"/>
      <c r="K5" s="72"/>
    </row>
    <row r="6" spans="1:13" s="7" customFormat="1" ht="15" customHeight="1" x14ac:dyDescent="0.3">
      <c r="A6" s="93" t="s">
        <v>215</v>
      </c>
      <c r="B6" s="94">
        <v>2014</v>
      </c>
      <c r="C6" s="94">
        <v>2015</v>
      </c>
      <c r="D6" s="94">
        <v>2016</v>
      </c>
      <c r="E6" s="94">
        <v>2017</v>
      </c>
      <c r="F6" s="94">
        <v>2018</v>
      </c>
      <c r="G6" s="94">
        <v>2019</v>
      </c>
      <c r="H6" s="94">
        <v>2020</v>
      </c>
      <c r="I6" s="94">
        <v>2021</v>
      </c>
      <c r="J6" s="94">
        <v>2022</v>
      </c>
      <c r="K6" s="94">
        <v>2023</v>
      </c>
    </row>
    <row r="7" spans="1:13" s="10" customFormat="1" ht="15" customHeight="1" x14ac:dyDescent="0.25">
      <c r="A7" s="181" t="s">
        <v>170</v>
      </c>
      <c r="B7" s="181"/>
      <c r="C7" s="181"/>
      <c r="D7" s="181"/>
      <c r="E7" s="181"/>
      <c r="F7" s="181"/>
      <c r="G7" s="181"/>
      <c r="H7" s="181"/>
      <c r="I7" s="181"/>
      <c r="J7" s="181"/>
      <c r="K7" s="181"/>
    </row>
    <row r="8" spans="1:13" s="10" customFormat="1" ht="15" customHeight="1" x14ac:dyDescent="0.25">
      <c r="A8" s="95" t="s">
        <v>185</v>
      </c>
      <c r="B8" s="100">
        <v>7</v>
      </c>
      <c r="C8" s="100">
        <v>8</v>
      </c>
      <c r="D8" s="100">
        <v>9</v>
      </c>
      <c r="E8" s="100">
        <v>8</v>
      </c>
      <c r="F8" s="100">
        <v>11</v>
      </c>
      <c r="G8" s="100">
        <v>12</v>
      </c>
      <c r="H8" s="100">
        <v>11</v>
      </c>
      <c r="I8" s="100">
        <v>12</v>
      </c>
      <c r="J8" s="100">
        <v>14</v>
      </c>
      <c r="K8" s="100">
        <f>SUM(K9:K18)</f>
        <v>16</v>
      </c>
    </row>
    <row r="9" spans="1:13" s="10" customFormat="1" ht="15" customHeight="1" x14ac:dyDescent="0.25">
      <c r="A9" s="96" t="s">
        <v>268</v>
      </c>
      <c r="B9" s="43">
        <v>0</v>
      </c>
      <c r="C9" s="43">
        <v>0</v>
      </c>
      <c r="D9" s="43">
        <v>0</v>
      </c>
      <c r="E9" s="43">
        <v>0</v>
      </c>
      <c r="F9" s="43">
        <v>0</v>
      </c>
      <c r="G9" s="43">
        <v>0</v>
      </c>
      <c r="H9" s="43">
        <v>0</v>
      </c>
      <c r="I9" s="43">
        <v>0</v>
      </c>
      <c r="J9" s="43">
        <v>0</v>
      </c>
      <c r="K9" s="43">
        <v>1</v>
      </c>
    </row>
    <row r="10" spans="1:13" s="10" customFormat="1" ht="15" customHeight="1" x14ac:dyDescent="0.25">
      <c r="A10" s="96" t="s">
        <v>269</v>
      </c>
      <c r="B10" s="43">
        <v>0</v>
      </c>
      <c r="C10" s="43">
        <v>0</v>
      </c>
      <c r="D10" s="43">
        <v>0</v>
      </c>
      <c r="E10" s="43">
        <v>0</v>
      </c>
      <c r="F10" s="43">
        <v>0</v>
      </c>
      <c r="G10" s="43">
        <v>0</v>
      </c>
      <c r="H10" s="43">
        <v>0</v>
      </c>
      <c r="I10" s="43">
        <v>0</v>
      </c>
      <c r="J10" s="43">
        <v>0</v>
      </c>
      <c r="K10" s="43">
        <v>1</v>
      </c>
    </row>
    <row r="11" spans="1:13" s="10" customFormat="1" ht="15" customHeight="1" x14ac:dyDescent="0.25">
      <c r="A11" s="96" t="s">
        <v>271</v>
      </c>
      <c r="B11" s="43">
        <v>0</v>
      </c>
      <c r="C11" s="43">
        <v>0</v>
      </c>
      <c r="D11" s="43">
        <v>0</v>
      </c>
      <c r="E11" s="43">
        <v>0</v>
      </c>
      <c r="F11" s="43">
        <v>0</v>
      </c>
      <c r="G11" s="43">
        <v>0</v>
      </c>
      <c r="H11" s="43">
        <v>0</v>
      </c>
      <c r="I11" s="43">
        <v>0</v>
      </c>
      <c r="J11" s="43">
        <v>0</v>
      </c>
      <c r="K11" s="43">
        <v>1</v>
      </c>
    </row>
    <row r="12" spans="1:13" s="10" customFormat="1" ht="15" customHeight="1" x14ac:dyDescent="0.25">
      <c r="A12" s="96" t="s">
        <v>272</v>
      </c>
      <c r="B12" s="43">
        <v>0</v>
      </c>
      <c r="C12" s="43">
        <v>0</v>
      </c>
      <c r="D12" s="43">
        <v>0</v>
      </c>
      <c r="E12" s="43">
        <v>0</v>
      </c>
      <c r="F12" s="43">
        <v>0</v>
      </c>
      <c r="G12" s="43">
        <v>0</v>
      </c>
      <c r="H12" s="43">
        <v>0</v>
      </c>
      <c r="I12" s="43">
        <v>0</v>
      </c>
      <c r="J12" s="43">
        <v>2</v>
      </c>
      <c r="K12" s="43">
        <v>0</v>
      </c>
    </row>
    <row r="13" spans="1:13" s="10" customFormat="1" ht="15" customHeight="1" x14ac:dyDescent="0.25">
      <c r="A13" s="96" t="s">
        <v>273</v>
      </c>
      <c r="B13" s="43">
        <v>0</v>
      </c>
      <c r="C13" s="43">
        <v>0</v>
      </c>
      <c r="D13" s="43">
        <v>0</v>
      </c>
      <c r="E13" s="43">
        <v>0</v>
      </c>
      <c r="F13" s="43">
        <v>0</v>
      </c>
      <c r="G13" s="43">
        <v>0</v>
      </c>
      <c r="H13" s="43">
        <v>0</v>
      </c>
      <c r="I13" s="43">
        <v>1</v>
      </c>
      <c r="J13" s="43">
        <v>0</v>
      </c>
      <c r="K13" s="43">
        <v>0</v>
      </c>
    </row>
    <row r="14" spans="1:13" s="10" customFormat="1" ht="15" customHeight="1" x14ac:dyDescent="0.25">
      <c r="A14" s="96" t="s">
        <v>277</v>
      </c>
      <c r="B14" s="43">
        <v>0</v>
      </c>
      <c r="C14" s="43">
        <v>1</v>
      </c>
      <c r="D14" s="43">
        <v>0</v>
      </c>
      <c r="E14" s="43">
        <v>0</v>
      </c>
      <c r="F14" s="43">
        <v>0</v>
      </c>
      <c r="G14" s="43">
        <v>0</v>
      </c>
      <c r="H14" s="43">
        <v>0</v>
      </c>
      <c r="I14" s="43">
        <v>1</v>
      </c>
      <c r="J14" s="43">
        <v>1</v>
      </c>
      <c r="K14" s="43">
        <v>0</v>
      </c>
    </row>
    <row r="15" spans="1:13" s="10" customFormat="1" ht="15" customHeight="1" x14ac:dyDescent="0.25">
      <c r="A15" s="96" t="s">
        <v>282</v>
      </c>
      <c r="B15" s="43">
        <v>0</v>
      </c>
      <c r="C15" s="43">
        <v>0</v>
      </c>
      <c r="D15" s="43">
        <v>0</v>
      </c>
      <c r="E15" s="43">
        <v>0</v>
      </c>
      <c r="F15" s="43">
        <v>0</v>
      </c>
      <c r="G15" s="43">
        <v>0</v>
      </c>
      <c r="H15" s="43">
        <v>0</v>
      </c>
      <c r="I15" s="43">
        <v>0</v>
      </c>
      <c r="J15" s="43">
        <v>0</v>
      </c>
      <c r="K15" s="43">
        <v>1</v>
      </c>
    </row>
    <row r="16" spans="1:13" s="10" customFormat="1" ht="15" customHeight="1" x14ac:dyDescent="0.25">
      <c r="A16" s="96" t="s">
        <v>285</v>
      </c>
      <c r="B16" s="43">
        <v>7</v>
      </c>
      <c r="C16" s="43">
        <v>7</v>
      </c>
      <c r="D16" s="43">
        <v>7</v>
      </c>
      <c r="E16" s="43">
        <v>8</v>
      </c>
      <c r="F16" s="43">
        <v>11</v>
      </c>
      <c r="G16" s="43">
        <v>12</v>
      </c>
      <c r="H16" s="43">
        <v>11</v>
      </c>
      <c r="I16" s="43">
        <v>10</v>
      </c>
      <c r="J16" s="43">
        <v>11</v>
      </c>
      <c r="K16" s="43">
        <v>12</v>
      </c>
    </row>
    <row r="17" spans="1:11" s="10" customFormat="1" ht="15" customHeight="1" x14ac:dyDescent="0.25">
      <c r="A17" s="96" t="s">
        <v>289</v>
      </c>
      <c r="B17" s="43">
        <v>0</v>
      </c>
      <c r="C17" s="43">
        <v>0</v>
      </c>
      <c r="D17" s="43">
        <v>1</v>
      </c>
      <c r="E17" s="43">
        <v>0</v>
      </c>
      <c r="F17" s="43">
        <v>0</v>
      </c>
      <c r="G17" s="43">
        <v>0</v>
      </c>
      <c r="H17" s="43">
        <v>0</v>
      </c>
      <c r="I17" s="43">
        <v>0</v>
      </c>
      <c r="J17" s="43">
        <v>0</v>
      </c>
      <c r="K17" s="43">
        <v>0</v>
      </c>
    </row>
    <row r="18" spans="1:11" s="10" customFormat="1" ht="15" customHeight="1" x14ac:dyDescent="0.25">
      <c r="A18" s="96" t="s">
        <v>291</v>
      </c>
      <c r="B18" s="43">
        <v>0</v>
      </c>
      <c r="C18" s="43">
        <v>0</v>
      </c>
      <c r="D18" s="43">
        <v>1</v>
      </c>
      <c r="E18" s="43">
        <v>0</v>
      </c>
      <c r="F18" s="43">
        <v>0</v>
      </c>
      <c r="G18" s="43">
        <v>0</v>
      </c>
      <c r="H18" s="43">
        <v>0</v>
      </c>
      <c r="I18" s="43">
        <v>0</v>
      </c>
      <c r="J18" s="43">
        <v>0</v>
      </c>
      <c r="K18" s="43">
        <v>0</v>
      </c>
    </row>
    <row r="19" spans="1:11" s="10" customFormat="1" ht="15" customHeight="1" x14ac:dyDescent="0.25">
      <c r="A19" s="181" t="s">
        <v>178</v>
      </c>
      <c r="B19" s="181"/>
      <c r="C19" s="181"/>
      <c r="D19" s="181"/>
      <c r="E19" s="181"/>
      <c r="F19" s="181"/>
      <c r="G19" s="181"/>
      <c r="H19" s="181"/>
      <c r="I19" s="181"/>
      <c r="J19" s="181"/>
      <c r="K19" s="181"/>
    </row>
    <row r="20" spans="1:11" s="10" customFormat="1" ht="15" customHeight="1" x14ac:dyDescent="0.25">
      <c r="A20" s="124" t="s">
        <v>185</v>
      </c>
      <c r="B20" s="59">
        <v>0.18716577540106952</v>
      </c>
      <c r="C20" s="59">
        <v>0.21430484864720067</v>
      </c>
      <c r="D20" s="59">
        <v>0.24122219244170465</v>
      </c>
      <c r="E20" s="59">
        <v>0.2152852529601722</v>
      </c>
      <c r="F20" s="59">
        <v>0.29649595687331537</v>
      </c>
      <c r="G20" s="59">
        <v>0.32371189641219311</v>
      </c>
      <c r="H20" s="59">
        <v>0.2976995940460081</v>
      </c>
      <c r="I20" s="59">
        <v>0.32537960954446854</v>
      </c>
      <c r="J20" s="59">
        <v>0.37971250339029017</v>
      </c>
      <c r="K20" s="59">
        <v>0.43537414965986393</v>
      </c>
    </row>
    <row r="21" spans="1:11" s="10" customFormat="1" ht="15" customHeight="1" x14ac:dyDescent="0.25">
      <c r="A21" s="96" t="s">
        <v>268</v>
      </c>
      <c r="B21" s="49">
        <v>0</v>
      </c>
      <c r="C21" s="49">
        <v>0</v>
      </c>
      <c r="D21" s="49">
        <v>0</v>
      </c>
      <c r="E21" s="49">
        <v>0</v>
      </c>
      <c r="F21" s="49">
        <v>0</v>
      </c>
      <c r="G21" s="49">
        <v>0</v>
      </c>
      <c r="H21" s="49">
        <v>0</v>
      </c>
      <c r="I21" s="49">
        <v>0</v>
      </c>
      <c r="J21" s="49">
        <v>0</v>
      </c>
      <c r="K21" s="49">
        <v>0.83333333333333337</v>
      </c>
    </row>
    <row r="22" spans="1:11" s="10" customFormat="1" ht="15" customHeight="1" x14ac:dyDescent="0.25">
      <c r="A22" s="96" t="s">
        <v>269</v>
      </c>
      <c r="B22" s="49">
        <v>0</v>
      </c>
      <c r="C22" s="49">
        <v>0</v>
      </c>
      <c r="D22" s="49">
        <v>0</v>
      </c>
      <c r="E22" s="49">
        <v>0</v>
      </c>
      <c r="F22" s="49">
        <v>0</v>
      </c>
      <c r="G22" s="49">
        <v>0</v>
      </c>
      <c r="H22" s="49">
        <v>0</v>
      </c>
      <c r="I22" s="49">
        <v>0</v>
      </c>
      <c r="J22" s="49">
        <v>0</v>
      </c>
      <c r="K22" s="49">
        <v>0.89285714285714279</v>
      </c>
    </row>
    <row r="23" spans="1:11" s="10" customFormat="1" ht="15" customHeight="1" x14ac:dyDescent="0.25">
      <c r="A23" s="96" t="s">
        <v>271</v>
      </c>
      <c r="B23" s="49">
        <v>0</v>
      </c>
      <c r="C23" s="49">
        <v>0</v>
      </c>
      <c r="D23" s="49">
        <v>0</v>
      </c>
      <c r="E23" s="49">
        <v>0</v>
      </c>
      <c r="F23" s="49">
        <v>0</v>
      </c>
      <c r="G23" s="49">
        <v>0</v>
      </c>
      <c r="H23" s="49">
        <v>0</v>
      </c>
      <c r="I23" s="49">
        <v>0</v>
      </c>
      <c r="J23" s="49">
        <v>0</v>
      </c>
      <c r="K23" s="49">
        <v>1.4492753623188406</v>
      </c>
    </row>
    <row r="24" spans="1:11" s="10" customFormat="1" ht="15" customHeight="1" x14ac:dyDescent="0.25">
      <c r="A24" s="96" t="s">
        <v>272</v>
      </c>
      <c r="B24" s="49">
        <v>0</v>
      </c>
      <c r="C24" s="49">
        <v>0</v>
      </c>
      <c r="D24" s="49">
        <v>0</v>
      </c>
      <c r="E24" s="49">
        <v>0</v>
      </c>
      <c r="F24" s="49">
        <v>0</v>
      </c>
      <c r="G24" s="49">
        <v>0</v>
      </c>
      <c r="H24" s="49">
        <v>0</v>
      </c>
      <c r="I24" s="49">
        <v>0</v>
      </c>
      <c r="J24" s="49">
        <v>1.2269938650306749</v>
      </c>
      <c r="K24" s="49">
        <v>0</v>
      </c>
    </row>
    <row r="25" spans="1:11" s="10" customFormat="1" ht="15" customHeight="1" x14ac:dyDescent="0.25">
      <c r="A25" s="96" t="s">
        <v>273</v>
      </c>
      <c r="B25" s="49">
        <v>0</v>
      </c>
      <c r="C25" s="49">
        <v>0</v>
      </c>
      <c r="D25" s="49">
        <v>0</v>
      </c>
      <c r="E25" s="49">
        <v>0</v>
      </c>
      <c r="F25" s="49">
        <v>0</v>
      </c>
      <c r="G25" s="49">
        <v>0</v>
      </c>
      <c r="H25" s="49">
        <v>0</v>
      </c>
      <c r="I25" s="49">
        <v>0.68493150684931503</v>
      </c>
      <c r="J25" s="49">
        <v>0</v>
      </c>
      <c r="K25" s="49">
        <v>0</v>
      </c>
    </row>
    <row r="26" spans="1:11" s="10" customFormat="1" ht="15" customHeight="1" x14ac:dyDescent="0.25">
      <c r="A26" s="96" t="s">
        <v>277</v>
      </c>
      <c r="B26" s="49">
        <v>0</v>
      </c>
      <c r="C26" s="49">
        <v>0.56497175141242939</v>
      </c>
      <c r="D26" s="49">
        <v>0</v>
      </c>
      <c r="E26" s="49">
        <v>0</v>
      </c>
      <c r="F26" s="49">
        <v>0</v>
      </c>
      <c r="G26" s="49">
        <v>0</v>
      </c>
      <c r="H26" s="49">
        <v>0</v>
      </c>
      <c r="I26" s="49">
        <v>0.56818181818181823</v>
      </c>
      <c r="J26" s="49">
        <v>0.56818181818181823</v>
      </c>
      <c r="K26" s="49">
        <v>0</v>
      </c>
    </row>
    <row r="27" spans="1:11" s="10" customFormat="1" ht="15" customHeight="1" x14ac:dyDescent="0.25">
      <c r="A27" s="96" t="s">
        <v>282</v>
      </c>
      <c r="B27" s="49">
        <v>0</v>
      </c>
      <c r="C27" s="49">
        <v>0</v>
      </c>
      <c r="D27" s="49">
        <v>0</v>
      </c>
      <c r="E27" s="49">
        <v>0</v>
      </c>
      <c r="F27" s="49">
        <v>0</v>
      </c>
      <c r="G27" s="49">
        <v>0</v>
      </c>
      <c r="H27" s="49">
        <v>0</v>
      </c>
      <c r="I27" s="49">
        <v>0</v>
      </c>
      <c r="J27" s="49">
        <v>0</v>
      </c>
      <c r="K27" s="49">
        <v>1.0309278350515463</v>
      </c>
    </row>
    <row r="28" spans="1:11" s="10" customFormat="1" ht="15" customHeight="1" x14ac:dyDescent="0.25">
      <c r="A28" s="96" t="s">
        <v>285</v>
      </c>
      <c r="B28" s="49">
        <v>2.4054982817869419</v>
      </c>
      <c r="C28" s="49">
        <v>2.4137931034482758</v>
      </c>
      <c r="D28" s="49">
        <v>2.4137931034482758</v>
      </c>
      <c r="E28" s="49">
        <v>2.7681660899653981</v>
      </c>
      <c r="F28" s="49">
        <v>3.8062283737024223</v>
      </c>
      <c r="G28" s="49">
        <v>4.1666666666666661</v>
      </c>
      <c r="H28" s="49">
        <v>3.8461538461538463</v>
      </c>
      <c r="I28" s="49">
        <v>3.5087719298245612</v>
      </c>
      <c r="J28" s="49">
        <v>3.873239436619718</v>
      </c>
      <c r="K28" s="49">
        <v>4.2704626334519578</v>
      </c>
    </row>
    <row r="29" spans="1:11" s="10" customFormat="1" ht="15" customHeight="1" x14ac:dyDescent="0.25">
      <c r="A29" s="96" t="s">
        <v>289</v>
      </c>
      <c r="B29" s="49">
        <v>0</v>
      </c>
      <c r="C29" s="49">
        <v>0</v>
      </c>
      <c r="D29" s="49">
        <v>0.46296296296296291</v>
      </c>
      <c r="E29" s="49">
        <v>0</v>
      </c>
      <c r="F29" s="49">
        <v>0</v>
      </c>
      <c r="G29" s="49">
        <v>0</v>
      </c>
      <c r="H29" s="49">
        <v>0</v>
      </c>
      <c r="I29" s="49">
        <v>0</v>
      </c>
      <c r="J29" s="49">
        <v>0</v>
      </c>
      <c r="K29" s="49">
        <v>0</v>
      </c>
    </row>
    <row r="30" spans="1:11" s="10" customFormat="1" ht="15" customHeight="1" thickBot="1" x14ac:dyDescent="0.3">
      <c r="A30" s="97" t="s">
        <v>291</v>
      </c>
      <c r="B30" s="51">
        <v>0</v>
      </c>
      <c r="C30" s="51">
        <v>0</v>
      </c>
      <c r="D30" s="51">
        <v>1.1764705882352942</v>
      </c>
      <c r="E30" s="51">
        <v>0</v>
      </c>
      <c r="F30" s="51">
        <v>0</v>
      </c>
      <c r="G30" s="51">
        <v>0</v>
      </c>
      <c r="H30" s="51">
        <v>0</v>
      </c>
      <c r="I30" s="51">
        <v>0</v>
      </c>
      <c r="J30" s="51">
        <v>0</v>
      </c>
      <c r="K30" s="51">
        <v>0</v>
      </c>
    </row>
    <row r="31" spans="1:11" s="10" customFormat="1" ht="15" customHeight="1" x14ac:dyDescent="0.25">
      <c r="A31" s="167" t="s">
        <v>180</v>
      </c>
      <c r="B31" s="167"/>
      <c r="C31" s="167"/>
      <c r="D31" s="167"/>
      <c r="E31" s="167"/>
      <c r="F31" s="167"/>
      <c r="G31" s="167"/>
      <c r="H31" s="167"/>
      <c r="I31" s="167"/>
      <c r="J31" s="167"/>
      <c r="K31" s="167"/>
    </row>
  </sheetData>
  <mergeCells count="8">
    <mergeCell ref="A7:K7"/>
    <mergeCell ref="A19:K19"/>
    <mergeCell ref="A31:K31"/>
    <mergeCell ref="M2:M3"/>
    <mergeCell ref="A1:K1"/>
    <mergeCell ref="A2:K2"/>
    <mergeCell ref="A3:K3"/>
    <mergeCell ref="A4:K4"/>
  </mergeCells>
  <hyperlinks>
    <hyperlink ref="M2" location="INDICE!A1" display="INDICE" xr:uid="{F7158C48-1A72-4EDD-A225-1514B2A77C16}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6">
    <pageSetUpPr fitToPage="1"/>
  </sheetPr>
  <dimension ref="A1:M18"/>
  <sheetViews>
    <sheetView showGridLines="0" zoomScale="172" zoomScaleNormal="172" workbookViewId="0">
      <selection activeCell="A10" sqref="A10"/>
    </sheetView>
  </sheetViews>
  <sheetFormatPr baseColWidth="10" defaultColWidth="23.42578125" defaultRowHeight="15" customHeight="1" x14ac:dyDescent="0.2"/>
  <cols>
    <col min="1" max="1" width="14.7109375" style="53" bestFit="1" customWidth="1"/>
    <col min="2" max="11" width="8.7109375" style="53" customWidth="1"/>
    <col min="12" max="12" width="10.7109375" style="3" customWidth="1"/>
    <col min="13" max="13" width="13.5703125" style="3" customWidth="1"/>
    <col min="14" max="89" width="10.7109375" style="3" customWidth="1"/>
    <col min="90" max="16384" width="23.42578125" style="3"/>
  </cols>
  <sheetData>
    <row r="1" spans="1:13" s="7" customFormat="1" ht="15" customHeight="1" x14ac:dyDescent="0.3">
      <c r="A1" s="168" t="s">
        <v>190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9"/>
    </row>
    <row r="2" spans="1:13" s="7" customFormat="1" ht="15" customHeight="1" x14ac:dyDescent="0.3">
      <c r="A2" s="168" t="s">
        <v>191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9"/>
      <c r="M2" s="159" t="s">
        <v>1</v>
      </c>
    </row>
    <row r="3" spans="1:13" s="7" customFormat="1" ht="15" customHeight="1" x14ac:dyDescent="0.3">
      <c r="A3" s="168" t="s">
        <v>183</v>
      </c>
      <c r="B3" s="168"/>
      <c r="C3" s="168"/>
      <c r="D3" s="168"/>
      <c r="E3" s="168"/>
      <c r="F3" s="168"/>
      <c r="G3" s="168"/>
      <c r="H3" s="168"/>
      <c r="I3" s="168"/>
      <c r="J3" s="168"/>
      <c r="K3" s="168"/>
      <c r="L3" s="9"/>
      <c r="M3" s="159"/>
    </row>
    <row r="4" spans="1:13" s="7" customFormat="1" ht="15" customHeight="1" x14ac:dyDescent="0.3">
      <c r="A4" s="36"/>
      <c r="B4" s="37"/>
      <c r="C4" s="37"/>
      <c r="D4" s="37"/>
      <c r="E4" s="37"/>
      <c r="F4" s="37"/>
      <c r="G4" s="37"/>
      <c r="H4" s="37"/>
      <c r="I4" s="37"/>
      <c r="J4" s="37"/>
      <c r="K4" s="56"/>
    </row>
    <row r="5" spans="1:13" s="7" customFormat="1" ht="15" customHeight="1" x14ac:dyDescent="0.3">
      <c r="A5" s="38" t="s">
        <v>184</v>
      </c>
      <c r="B5" s="39">
        <v>2014</v>
      </c>
      <c r="C5" s="39">
        <v>2015</v>
      </c>
      <c r="D5" s="39">
        <v>2016</v>
      </c>
      <c r="E5" s="39">
        <v>2017</v>
      </c>
      <c r="F5" s="39">
        <v>2018</v>
      </c>
      <c r="G5" s="39">
        <v>2019</v>
      </c>
      <c r="H5" s="39">
        <v>2020</v>
      </c>
      <c r="I5" s="39">
        <v>2021</v>
      </c>
      <c r="J5" s="39">
        <v>2022</v>
      </c>
      <c r="K5" s="39">
        <v>2023</v>
      </c>
    </row>
    <row r="6" spans="1:13" s="7" customFormat="1" ht="15" customHeight="1" x14ac:dyDescent="0.3">
      <c r="A6" s="166" t="s">
        <v>170</v>
      </c>
      <c r="B6" s="166"/>
      <c r="C6" s="166"/>
      <c r="D6" s="166"/>
      <c r="E6" s="166"/>
      <c r="F6" s="166"/>
      <c r="G6" s="166"/>
      <c r="H6" s="166"/>
      <c r="I6" s="166"/>
      <c r="J6" s="166"/>
      <c r="K6" s="166"/>
    </row>
    <row r="7" spans="1:13" s="7" customFormat="1" ht="15" customHeight="1" x14ac:dyDescent="0.3">
      <c r="A7" s="45" t="s">
        <v>185</v>
      </c>
      <c r="B7" s="57">
        <v>1138</v>
      </c>
      <c r="C7" s="57">
        <v>986</v>
      </c>
      <c r="D7" s="57">
        <v>1234</v>
      </c>
      <c r="E7" s="57">
        <v>1150</v>
      </c>
      <c r="F7" s="57">
        <v>1168</v>
      </c>
      <c r="G7" s="57">
        <v>1250</v>
      </c>
      <c r="H7" s="57">
        <v>1567</v>
      </c>
      <c r="I7" s="57">
        <v>1142</v>
      </c>
      <c r="J7" s="57">
        <v>1723</v>
      </c>
      <c r="K7" s="57">
        <v>1673</v>
      </c>
    </row>
    <row r="8" spans="1:13" s="10" customFormat="1" ht="15" customHeight="1" x14ac:dyDescent="0.25">
      <c r="A8" s="42" t="s">
        <v>186</v>
      </c>
      <c r="B8" s="58">
        <v>61</v>
      </c>
      <c r="C8" s="58">
        <v>67</v>
      </c>
      <c r="D8" s="58">
        <v>53</v>
      </c>
      <c r="E8" s="58">
        <v>191</v>
      </c>
      <c r="F8" s="58">
        <v>162</v>
      </c>
      <c r="G8" s="58">
        <v>75</v>
      </c>
      <c r="H8" s="58">
        <v>71</v>
      </c>
      <c r="I8" s="58">
        <v>56</v>
      </c>
      <c r="J8" s="58">
        <v>83</v>
      </c>
      <c r="K8" s="58">
        <v>84</v>
      </c>
    </row>
    <row r="9" spans="1:13" s="10" customFormat="1" ht="15" customHeight="1" x14ac:dyDescent="0.25">
      <c r="A9" s="42" t="s">
        <v>187</v>
      </c>
      <c r="B9" s="58">
        <v>1077</v>
      </c>
      <c r="C9" s="58">
        <v>919</v>
      </c>
      <c r="D9" s="58">
        <v>1181</v>
      </c>
      <c r="E9" s="58">
        <v>959</v>
      </c>
      <c r="F9" s="58">
        <v>1006</v>
      </c>
      <c r="G9" s="58">
        <v>1175</v>
      </c>
      <c r="H9" s="58">
        <v>1459</v>
      </c>
      <c r="I9" s="58">
        <v>1073</v>
      </c>
      <c r="J9" s="58">
        <v>1547</v>
      </c>
      <c r="K9" s="58">
        <v>1511</v>
      </c>
    </row>
    <row r="10" spans="1:13" s="10" customFormat="1" ht="15" customHeight="1" x14ac:dyDescent="0.25">
      <c r="A10" s="42" t="s">
        <v>188</v>
      </c>
      <c r="B10" s="58">
        <v>0</v>
      </c>
      <c r="C10" s="58">
        <v>0</v>
      </c>
      <c r="D10" s="58">
        <v>0</v>
      </c>
      <c r="E10" s="58">
        <v>0</v>
      </c>
      <c r="F10" s="58">
        <v>0</v>
      </c>
      <c r="G10" s="58">
        <v>0</v>
      </c>
      <c r="H10" s="58">
        <v>37</v>
      </c>
      <c r="I10" s="43">
        <v>13</v>
      </c>
      <c r="J10" s="43">
        <v>93</v>
      </c>
      <c r="K10" s="43">
        <v>78</v>
      </c>
    </row>
    <row r="11" spans="1:13" s="10" customFormat="1" ht="15" customHeight="1" x14ac:dyDescent="0.25">
      <c r="A11" s="166" t="s">
        <v>178</v>
      </c>
      <c r="B11" s="166"/>
      <c r="C11" s="166"/>
      <c r="D11" s="166"/>
      <c r="E11" s="166"/>
      <c r="F11" s="166"/>
      <c r="G11" s="166"/>
      <c r="H11" s="166"/>
      <c r="I11" s="166"/>
      <c r="J11" s="166"/>
      <c r="K11" s="166"/>
    </row>
    <row r="12" spans="1:13" s="10" customFormat="1" ht="15" customHeight="1" x14ac:dyDescent="0.25">
      <c r="A12" s="45" t="s">
        <v>185</v>
      </c>
      <c r="B12" s="59">
        <v>0.99790422574733206</v>
      </c>
      <c r="C12" s="59">
        <v>0.87968952134540745</v>
      </c>
      <c r="D12" s="59">
        <v>1.1151677270098324</v>
      </c>
      <c r="E12" s="59">
        <v>1.0033590716747371</v>
      </c>
      <c r="F12" s="59">
        <v>0.83610124842515188</v>
      </c>
      <c r="G12" s="59">
        <v>0.91679868567740419</v>
      </c>
      <c r="H12" s="59">
        <v>1.1351782092147205</v>
      </c>
      <c r="I12" s="59">
        <v>0.84637105440639149</v>
      </c>
      <c r="J12" s="59">
        <v>1.3001222401641941</v>
      </c>
      <c r="K12" s="59">
        <v>1.2901285501669533</v>
      </c>
    </row>
    <row r="13" spans="1:13" s="10" customFormat="1" ht="15" customHeight="1" x14ac:dyDescent="0.25">
      <c r="A13" s="42" t="s">
        <v>186</v>
      </c>
      <c r="B13" s="49">
        <v>6.0778159717032834E-2</v>
      </c>
      <c r="C13" s="49">
        <v>6.7973378784189603E-2</v>
      </c>
      <c r="D13" s="49">
        <v>5.4530676077495295E-2</v>
      </c>
      <c r="E13" s="49">
        <v>0.18819773571520068</v>
      </c>
      <c r="F13" s="49">
        <v>0.1293082805191488</v>
      </c>
      <c r="G13" s="49">
        <v>6.1616825501150177E-2</v>
      </c>
      <c r="H13" s="49">
        <v>5.8117643206784211E-2</v>
      </c>
      <c r="I13" s="60">
        <v>4.6420252493016234E-2</v>
      </c>
      <c r="J13" s="49">
        <v>7.0972927676021411E-2</v>
      </c>
      <c r="K13" s="49">
        <v>7.3706839819242753E-2</v>
      </c>
    </row>
    <row r="14" spans="1:13" s="10" customFormat="1" ht="15" customHeight="1" x14ac:dyDescent="0.25">
      <c r="A14" s="42" t="s">
        <v>187</v>
      </c>
      <c r="B14" s="49">
        <v>8.7617962902700945</v>
      </c>
      <c r="C14" s="49">
        <v>7.5712637996375021</v>
      </c>
      <c r="D14" s="49">
        <v>9.7708281624886251</v>
      </c>
      <c r="E14" s="49">
        <v>8.1429905748492821</v>
      </c>
      <c r="F14" s="49">
        <v>7.6542646275583968</v>
      </c>
      <c r="G14" s="49">
        <v>8.7568937248472203</v>
      </c>
      <c r="H14" s="49">
        <v>9.9610841810609685</v>
      </c>
      <c r="I14" s="49">
        <v>8.0865174466802312</v>
      </c>
      <c r="J14" s="49">
        <v>10.650602409638555</v>
      </c>
      <c r="K14" s="49">
        <v>10.304146208401528</v>
      </c>
    </row>
    <row r="15" spans="1:13" s="10" customFormat="1" ht="15" customHeight="1" thickBot="1" x14ac:dyDescent="0.3">
      <c r="A15" s="50" t="s">
        <v>188</v>
      </c>
      <c r="B15" s="51">
        <v>0</v>
      </c>
      <c r="C15" s="51">
        <v>0</v>
      </c>
      <c r="D15" s="51">
        <v>0</v>
      </c>
      <c r="E15" s="51">
        <v>0</v>
      </c>
      <c r="F15" s="51">
        <v>0</v>
      </c>
      <c r="G15" s="51">
        <v>0</v>
      </c>
      <c r="H15" s="51">
        <v>3.015484922575387</v>
      </c>
      <c r="I15" s="51">
        <v>1.270772238514174</v>
      </c>
      <c r="J15" s="51">
        <v>8.8151658767772503</v>
      </c>
      <c r="K15" s="51">
        <v>7.4427480916030531</v>
      </c>
    </row>
    <row r="16" spans="1:13" s="10" customFormat="1" ht="15" customHeight="1" x14ac:dyDescent="0.25">
      <c r="A16" s="167" t="s">
        <v>179</v>
      </c>
      <c r="B16" s="167"/>
      <c r="C16" s="167"/>
      <c r="D16" s="167"/>
      <c r="E16" s="167"/>
      <c r="F16" s="167"/>
      <c r="G16" s="167"/>
      <c r="H16" s="167"/>
      <c r="I16" s="167"/>
      <c r="J16" s="167"/>
      <c r="K16" s="167"/>
    </row>
    <row r="17" spans="1:11" s="10" customFormat="1" ht="15" customHeight="1" x14ac:dyDescent="0.25">
      <c r="A17" s="167" t="s">
        <v>180</v>
      </c>
      <c r="B17" s="167"/>
      <c r="C17" s="167"/>
      <c r="D17" s="167"/>
      <c r="E17" s="167"/>
      <c r="F17" s="167"/>
      <c r="G17" s="167"/>
      <c r="H17" s="167"/>
      <c r="I17" s="167"/>
      <c r="J17" s="167"/>
      <c r="K17" s="167"/>
    </row>
    <row r="18" spans="1:11" x14ac:dyDescent="0.2"/>
  </sheetData>
  <mergeCells count="8">
    <mergeCell ref="A11:K11"/>
    <mergeCell ref="A16:K16"/>
    <mergeCell ref="A17:K17"/>
    <mergeCell ref="M2:M3"/>
    <mergeCell ref="A1:K1"/>
    <mergeCell ref="A2:K2"/>
    <mergeCell ref="A3:K3"/>
    <mergeCell ref="A6:K6"/>
  </mergeCells>
  <phoneticPr fontId="10" type="noConversion"/>
  <hyperlinks>
    <hyperlink ref="M2" location="INDICE!A1" display="INDICE" xr:uid="{E7AEC88B-A609-47F8-82CC-A84301AD5C07}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verticalDpi="300" r:id="rId1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500-000000000000}">
  <sheetPr>
    <pageSetUpPr fitToPage="1"/>
  </sheetPr>
  <dimension ref="A1:M31"/>
  <sheetViews>
    <sheetView showGridLines="0" topLeftCell="A7" zoomScale="172" zoomScaleNormal="172" workbookViewId="0">
      <selection activeCell="N4" sqref="N4"/>
    </sheetView>
  </sheetViews>
  <sheetFormatPr baseColWidth="10" defaultColWidth="23.42578125" defaultRowHeight="15" customHeight="1" x14ac:dyDescent="0.2"/>
  <cols>
    <col min="1" max="1" width="17.140625" style="53" bestFit="1" customWidth="1"/>
    <col min="2" max="11" width="8.7109375" style="53" customWidth="1"/>
    <col min="12" max="12" width="10.7109375" style="3" customWidth="1"/>
    <col min="13" max="13" width="13.140625" style="3" customWidth="1"/>
    <col min="14" max="93" width="10.7109375" style="3" customWidth="1"/>
    <col min="94" max="16384" width="23.42578125" style="3"/>
  </cols>
  <sheetData>
    <row r="1" spans="1:13" s="7" customFormat="1" ht="15" customHeight="1" x14ac:dyDescent="0.3">
      <c r="A1" s="175" t="s">
        <v>384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  <c r="L1" s="9"/>
    </row>
    <row r="2" spans="1:13" s="7" customFormat="1" ht="15" customHeight="1" x14ac:dyDescent="0.3">
      <c r="A2" s="175" t="s">
        <v>360</v>
      </c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9"/>
      <c r="M2" s="159" t="s">
        <v>1</v>
      </c>
    </row>
    <row r="3" spans="1:13" s="7" customFormat="1" ht="15" customHeight="1" x14ac:dyDescent="0.3">
      <c r="A3" s="175" t="s">
        <v>385</v>
      </c>
      <c r="B3" s="175"/>
      <c r="C3" s="175"/>
      <c r="D3" s="175"/>
      <c r="E3" s="175"/>
      <c r="F3" s="175"/>
      <c r="G3" s="175"/>
      <c r="H3" s="175"/>
      <c r="I3" s="175"/>
      <c r="J3" s="175"/>
      <c r="K3" s="175"/>
      <c r="L3" s="9"/>
      <c r="M3" s="159"/>
    </row>
    <row r="4" spans="1:13" s="7" customFormat="1" ht="15" customHeight="1" x14ac:dyDescent="0.3">
      <c r="A4" s="175" t="s">
        <v>386</v>
      </c>
      <c r="B4" s="175"/>
      <c r="C4" s="175"/>
      <c r="D4" s="175"/>
      <c r="E4" s="175"/>
      <c r="F4" s="175"/>
      <c r="G4" s="175"/>
      <c r="H4" s="175"/>
      <c r="I4" s="175"/>
      <c r="J4" s="175"/>
      <c r="K4" s="175"/>
    </row>
    <row r="5" spans="1:13" s="7" customFormat="1" ht="15" customHeight="1" x14ac:dyDescent="0.3">
      <c r="A5" s="55"/>
      <c r="B5" s="55"/>
      <c r="C5" s="55"/>
      <c r="D5" s="55"/>
      <c r="E5" s="55"/>
      <c r="F5" s="55"/>
      <c r="G5" s="55"/>
      <c r="H5" s="55"/>
      <c r="I5" s="55"/>
      <c r="J5" s="55"/>
      <c r="K5" s="55"/>
    </row>
    <row r="6" spans="1:13" s="7" customFormat="1" ht="15" customHeight="1" x14ac:dyDescent="0.3">
      <c r="A6" s="38" t="s">
        <v>309</v>
      </c>
      <c r="B6" s="39">
        <v>2014</v>
      </c>
      <c r="C6" s="39">
        <v>2015</v>
      </c>
      <c r="D6" s="39">
        <v>2016</v>
      </c>
      <c r="E6" s="39">
        <v>2017</v>
      </c>
      <c r="F6" s="39">
        <v>2018</v>
      </c>
      <c r="G6" s="39">
        <v>2019</v>
      </c>
      <c r="H6" s="39">
        <v>2020</v>
      </c>
      <c r="I6" s="39">
        <v>2021</v>
      </c>
      <c r="J6" s="39">
        <v>2022</v>
      </c>
      <c r="K6" s="39">
        <v>2023</v>
      </c>
    </row>
    <row r="7" spans="1:13" s="10" customFormat="1" ht="15" customHeight="1" x14ac:dyDescent="0.25">
      <c r="A7" s="184" t="s">
        <v>170</v>
      </c>
      <c r="B7" s="184"/>
      <c r="C7" s="184"/>
      <c r="D7" s="184"/>
      <c r="E7" s="184"/>
      <c r="F7" s="184"/>
      <c r="G7" s="184"/>
      <c r="H7" s="184"/>
      <c r="I7" s="184"/>
      <c r="J7" s="184"/>
      <c r="K7" s="184"/>
    </row>
    <row r="8" spans="1:13" s="10" customFormat="1" ht="15" customHeight="1" x14ac:dyDescent="0.25">
      <c r="A8" s="106" t="s">
        <v>185</v>
      </c>
      <c r="B8" s="64">
        <v>2089</v>
      </c>
      <c r="C8" s="64">
        <v>2232</v>
      </c>
      <c r="D8" s="64">
        <v>2256</v>
      </c>
      <c r="E8" s="64">
        <v>2336</v>
      </c>
      <c r="F8" s="64">
        <v>2364</v>
      </c>
      <c r="G8" s="64">
        <v>2393</v>
      </c>
      <c r="H8" s="64">
        <v>2378</v>
      </c>
      <c r="I8" s="64">
        <v>2365</v>
      </c>
      <c r="J8" s="64">
        <v>2443</v>
      </c>
      <c r="K8" s="64">
        <v>2412</v>
      </c>
    </row>
    <row r="9" spans="1:13" s="10" customFormat="1" ht="15" customHeight="1" x14ac:dyDescent="0.25">
      <c r="A9" s="107" t="s">
        <v>310</v>
      </c>
      <c r="B9" s="58">
        <v>208</v>
      </c>
      <c r="C9" s="58">
        <v>293</v>
      </c>
      <c r="D9" s="58">
        <v>301</v>
      </c>
      <c r="E9" s="58">
        <v>374</v>
      </c>
      <c r="F9" s="58">
        <v>358</v>
      </c>
      <c r="G9" s="58">
        <v>360</v>
      </c>
      <c r="H9" s="58">
        <v>367</v>
      </c>
      <c r="I9" s="58">
        <v>238</v>
      </c>
      <c r="J9" s="58">
        <v>278</v>
      </c>
      <c r="K9" s="58">
        <v>258</v>
      </c>
    </row>
    <row r="10" spans="1:13" s="10" customFormat="1" ht="15" customHeight="1" x14ac:dyDescent="0.25">
      <c r="A10" s="107" t="s">
        <v>311</v>
      </c>
      <c r="B10" s="58">
        <v>852</v>
      </c>
      <c r="C10" s="58">
        <v>893</v>
      </c>
      <c r="D10" s="58">
        <v>903</v>
      </c>
      <c r="E10" s="58">
        <v>890</v>
      </c>
      <c r="F10" s="58">
        <v>904</v>
      </c>
      <c r="G10" s="58">
        <v>886</v>
      </c>
      <c r="H10" s="58">
        <v>874</v>
      </c>
      <c r="I10" s="58">
        <v>755</v>
      </c>
      <c r="J10" s="58">
        <v>786</v>
      </c>
      <c r="K10" s="58">
        <v>796</v>
      </c>
    </row>
    <row r="11" spans="1:13" s="10" customFormat="1" ht="15" customHeight="1" x14ac:dyDescent="0.25">
      <c r="A11" s="107" t="s">
        <v>312</v>
      </c>
      <c r="B11" s="58">
        <v>495</v>
      </c>
      <c r="C11" s="58">
        <v>507</v>
      </c>
      <c r="D11" s="58">
        <v>513</v>
      </c>
      <c r="E11" s="58">
        <v>526</v>
      </c>
      <c r="F11" s="58">
        <v>542</v>
      </c>
      <c r="G11" s="58">
        <v>562</v>
      </c>
      <c r="H11" s="58">
        <v>552</v>
      </c>
      <c r="I11" s="58">
        <v>636</v>
      </c>
      <c r="J11" s="58">
        <v>657</v>
      </c>
      <c r="K11" s="58">
        <v>637</v>
      </c>
    </row>
    <row r="12" spans="1:13" s="10" customFormat="1" ht="15" customHeight="1" x14ac:dyDescent="0.25">
      <c r="A12" s="107" t="s">
        <v>313</v>
      </c>
      <c r="B12" s="58">
        <v>291</v>
      </c>
      <c r="C12" s="58">
        <v>300</v>
      </c>
      <c r="D12" s="58">
        <v>290</v>
      </c>
      <c r="E12" s="58">
        <v>302</v>
      </c>
      <c r="F12" s="58">
        <v>315</v>
      </c>
      <c r="G12" s="58">
        <v>327</v>
      </c>
      <c r="H12" s="58">
        <v>328</v>
      </c>
      <c r="I12" s="58">
        <v>385</v>
      </c>
      <c r="J12" s="58">
        <v>389</v>
      </c>
      <c r="K12" s="58">
        <v>390</v>
      </c>
    </row>
    <row r="13" spans="1:13" s="10" customFormat="1" ht="15" customHeight="1" x14ac:dyDescent="0.25">
      <c r="A13" s="107" t="s">
        <v>314</v>
      </c>
      <c r="B13" s="58">
        <v>189</v>
      </c>
      <c r="C13" s="58">
        <v>187</v>
      </c>
      <c r="D13" s="58">
        <v>197</v>
      </c>
      <c r="E13" s="58">
        <v>195</v>
      </c>
      <c r="F13" s="58">
        <v>191</v>
      </c>
      <c r="G13" s="58">
        <v>198</v>
      </c>
      <c r="H13" s="58">
        <v>199</v>
      </c>
      <c r="I13" s="58">
        <v>265</v>
      </c>
      <c r="J13" s="58">
        <v>256</v>
      </c>
      <c r="K13" s="58">
        <v>261</v>
      </c>
    </row>
    <row r="14" spans="1:13" s="10" customFormat="1" ht="15" customHeight="1" x14ac:dyDescent="0.25">
      <c r="A14" s="107" t="s">
        <v>315</v>
      </c>
      <c r="B14" s="58">
        <v>54</v>
      </c>
      <c r="C14" s="58">
        <v>52</v>
      </c>
      <c r="D14" s="58">
        <v>52</v>
      </c>
      <c r="E14" s="58">
        <v>49</v>
      </c>
      <c r="F14" s="58">
        <v>54</v>
      </c>
      <c r="G14" s="58">
        <v>60</v>
      </c>
      <c r="H14" s="58">
        <v>58</v>
      </c>
      <c r="I14" s="58">
        <v>86</v>
      </c>
      <c r="J14" s="58">
        <v>77</v>
      </c>
      <c r="K14" s="58">
        <v>70</v>
      </c>
    </row>
    <row r="15" spans="1:13" s="10" customFormat="1" ht="15" customHeight="1" x14ac:dyDescent="0.25">
      <c r="A15" s="184" t="s">
        <v>178</v>
      </c>
      <c r="B15" s="184"/>
      <c r="C15" s="184"/>
      <c r="D15" s="184"/>
      <c r="E15" s="184"/>
      <c r="F15" s="184"/>
      <c r="G15" s="184"/>
      <c r="H15" s="184"/>
      <c r="I15" s="184"/>
      <c r="J15" s="184"/>
      <c r="K15" s="184"/>
    </row>
    <row r="16" spans="1:13" s="10" customFormat="1" ht="15" customHeight="1" x14ac:dyDescent="0.25">
      <c r="A16" s="108" t="s">
        <v>185</v>
      </c>
      <c r="B16" s="66">
        <v>55.855614973262036</v>
      </c>
      <c r="C16" s="66">
        <v>59.791052772568975</v>
      </c>
      <c r="D16" s="66">
        <v>60.466362905387292</v>
      </c>
      <c r="E16" s="66">
        <v>62.863293864370299</v>
      </c>
      <c r="F16" s="66">
        <v>63.719676549865234</v>
      </c>
      <c r="G16" s="109">
        <v>64.553547342864846</v>
      </c>
      <c r="H16" s="109">
        <v>64.357239512855216</v>
      </c>
      <c r="I16" s="109">
        <v>64.126898047722349</v>
      </c>
      <c r="J16" s="109">
        <v>66.259831841605646</v>
      </c>
      <c r="K16" s="114">
        <v>65.632653061224488</v>
      </c>
    </row>
    <row r="17" spans="1:11" s="10" customFormat="1" ht="15" customHeight="1" x14ac:dyDescent="0.25">
      <c r="A17" s="110" t="s">
        <v>310</v>
      </c>
      <c r="B17" s="67">
        <v>14.444444444444443</v>
      </c>
      <c r="C17" s="67">
        <v>20.068493150684933</v>
      </c>
      <c r="D17" s="67">
        <v>20.420624151967434</v>
      </c>
      <c r="E17" s="67">
        <v>25.083836351441985</v>
      </c>
      <c r="F17" s="67">
        <v>24.621733149931224</v>
      </c>
      <c r="G17" s="111">
        <v>25.245441795231415</v>
      </c>
      <c r="H17" s="111">
        <v>25.718290119131044</v>
      </c>
      <c r="I17" s="111">
        <v>19.833333333333332</v>
      </c>
      <c r="J17" s="111">
        <v>23.459915611814345</v>
      </c>
      <c r="K17" s="48">
        <v>21.753794266441819</v>
      </c>
    </row>
    <row r="18" spans="1:11" s="10" customFormat="1" ht="15" customHeight="1" x14ac:dyDescent="0.25">
      <c r="A18" s="110" t="s">
        <v>311</v>
      </c>
      <c r="B18" s="67">
        <v>69.664758789860997</v>
      </c>
      <c r="C18" s="67">
        <v>75.358649789029528</v>
      </c>
      <c r="D18" s="67">
        <v>77.245508982035929</v>
      </c>
      <c r="E18" s="67">
        <v>79.677708146821843</v>
      </c>
      <c r="F18" s="67">
        <v>80.284191829484911</v>
      </c>
      <c r="G18" s="111">
        <v>80.545454545454547</v>
      </c>
      <c r="H18" s="111">
        <v>79.671832269826808</v>
      </c>
      <c r="I18" s="111">
        <v>71.496212121212125</v>
      </c>
      <c r="J18" s="111">
        <v>73.733583489681052</v>
      </c>
      <c r="K18" s="48">
        <v>74.601686972820985</v>
      </c>
    </row>
    <row r="19" spans="1:11" s="10" customFormat="1" ht="15" customHeight="1" x14ac:dyDescent="0.25">
      <c r="A19" s="110" t="s">
        <v>312</v>
      </c>
      <c r="B19" s="67">
        <v>95.192307692307693</v>
      </c>
      <c r="C19" s="67">
        <v>96.204933586337759</v>
      </c>
      <c r="D19" s="67">
        <v>96.428571428571431</v>
      </c>
      <c r="E19" s="67">
        <v>97.047970479704787</v>
      </c>
      <c r="F19" s="104">
        <v>98.010849909584081</v>
      </c>
      <c r="G19" s="111">
        <v>97.231833910034609</v>
      </c>
      <c r="H19" s="111">
        <v>96.84210526315789</v>
      </c>
      <c r="I19" s="111">
        <v>94.642857142857139</v>
      </c>
      <c r="J19" s="111">
        <v>94.532374100719423</v>
      </c>
      <c r="K19" s="48">
        <v>94.091580502215649</v>
      </c>
    </row>
    <row r="20" spans="1:11" s="10" customFormat="1" ht="15" customHeight="1" x14ac:dyDescent="0.25">
      <c r="A20" s="110" t="s">
        <v>313</v>
      </c>
      <c r="B20" s="67">
        <v>97.651006711409394</v>
      </c>
      <c r="C20" s="67">
        <v>97.719869706840385</v>
      </c>
      <c r="D20" s="67">
        <v>98.305084745762713</v>
      </c>
      <c r="E20" s="67">
        <v>98.05194805194806</v>
      </c>
      <c r="F20" s="67">
        <v>98.746081504702204</v>
      </c>
      <c r="G20" s="111">
        <v>98.791540785498484</v>
      </c>
      <c r="H20" s="111">
        <v>99.09365558912387</v>
      </c>
      <c r="I20" s="111">
        <v>97.964376590330787</v>
      </c>
      <c r="J20" s="111">
        <v>98.9821882951654</v>
      </c>
      <c r="K20" s="48">
        <v>97.989949748743726</v>
      </c>
    </row>
    <row r="21" spans="1:11" s="10" customFormat="1" ht="15" customHeight="1" x14ac:dyDescent="0.25">
      <c r="A21" s="110" t="s">
        <v>314</v>
      </c>
      <c r="B21" s="67">
        <v>93.103448275862064</v>
      </c>
      <c r="C21" s="67">
        <v>93.03482587064677</v>
      </c>
      <c r="D21" s="67">
        <v>94.258373205741634</v>
      </c>
      <c r="E21" s="67">
        <v>94.20289855072464</v>
      </c>
      <c r="F21" s="67">
        <v>93.627450980392155</v>
      </c>
      <c r="G21" s="111">
        <v>94.285714285714278</v>
      </c>
      <c r="H21" s="111">
        <v>93.867924528301884</v>
      </c>
      <c r="I21" s="111">
        <v>95.667870036101093</v>
      </c>
      <c r="J21" s="111">
        <v>95.880149812734089</v>
      </c>
      <c r="K21" s="48">
        <v>95.255474452554751</v>
      </c>
    </row>
    <row r="22" spans="1:11" s="10" customFormat="1" ht="15" customHeight="1" thickBot="1" x14ac:dyDescent="0.3">
      <c r="A22" s="112" t="s">
        <v>315</v>
      </c>
      <c r="B22" s="70">
        <v>96.428571428571431</v>
      </c>
      <c r="C22" s="70">
        <v>98.113207547169807</v>
      </c>
      <c r="D22" s="70">
        <v>100</v>
      </c>
      <c r="E22" s="70">
        <v>98</v>
      </c>
      <c r="F22" s="70">
        <v>100</v>
      </c>
      <c r="G22" s="113">
        <v>96.774193548387103</v>
      </c>
      <c r="H22" s="113">
        <v>100</v>
      </c>
      <c r="I22" s="113">
        <v>95.555555555555557</v>
      </c>
      <c r="J22" s="113">
        <v>95.061728395061735</v>
      </c>
      <c r="K22" s="113">
        <v>95.890410958904098</v>
      </c>
    </row>
    <row r="23" spans="1:11" s="10" customFormat="1" ht="15" customHeight="1" x14ac:dyDescent="0.25">
      <c r="A23" s="186" t="s">
        <v>387</v>
      </c>
      <c r="B23" s="186"/>
      <c r="C23" s="186"/>
      <c r="D23" s="186"/>
      <c r="E23" s="186"/>
      <c r="F23" s="186"/>
      <c r="G23" s="186"/>
      <c r="H23" s="186"/>
      <c r="I23" s="186"/>
      <c r="J23" s="186"/>
      <c r="K23" s="186"/>
    </row>
    <row r="24" spans="1:11" s="10" customFormat="1" ht="15" customHeight="1" x14ac:dyDescent="0.25">
      <c r="A24" s="186"/>
      <c r="B24" s="186"/>
      <c r="C24" s="186"/>
      <c r="D24" s="186"/>
      <c r="E24" s="186"/>
      <c r="F24" s="186"/>
      <c r="G24" s="186"/>
      <c r="H24" s="186"/>
      <c r="I24" s="186"/>
      <c r="J24" s="186"/>
      <c r="K24" s="186"/>
    </row>
    <row r="25" spans="1:11" s="10" customFormat="1" ht="15" customHeight="1" x14ac:dyDescent="0.25">
      <c r="A25" s="186"/>
      <c r="B25" s="186"/>
      <c r="C25" s="186"/>
      <c r="D25" s="186"/>
      <c r="E25" s="186"/>
      <c r="F25" s="186"/>
      <c r="G25" s="186"/>
      <c r="H25" s="186"/>
      <c r="I25" s="186"/>
      <c r="J25" s="186"/>
      <c r="K25" s="186"/>
    </row>
    <row r="26" spans="1:11" s="10" customFormat="1" ht="15" customHeight="1" x14ac:dyDescent="0.25">
      <c r="A26" s="186"/>
      <c r="B26" s="186"/>
      <c r="C26" s="186"/>
      <c r="D26" s="186"/>
      <c r="E26" s="186"/>
      <c r="F26" s="186"/>
      <c r="G26" s="186"/>
      <c r="H26" s="186"/>
      <c r="I26" s="186"/>
      <c r="J26" s="186"/>
      <c r="K26" s="186"/>
    </row>
    <row r="27" spans="1:11" s="10" customFormat="1" ht="15" customHeight="1" x14ac:dyDescent="0.25">
      <c r="A27" s="186"/>
      <c r="B27" s="186"/>
      <c r="C27" s="186"/>
      <c r="D27" s="186"/>
      <c r="E27" s="186"/>
      <c r="F27" s="186"/>
      <c r="G27" s="186"/>
      <c r="H27" s="186"/>
      <c r="I27" s="186"/>
      <c r="J27" s="186"/>
      <c r="K27" s="186"/>
    </row>
    <row r="28" spans="1:11" s="10" customFormat="1" ht="15" customHeight="1" x14ac:dyDescent="0.25">
      <c r="A28" s="186"/>
      <c r="B28" s="186"/>
      <c r="C28" s="186"/>
      <c r="D28" s="186"/>
      <c r="E28" s="186"/>
      <c r="F28" s="186"/>
      <c r="G28" s="186"/>
      <c r="H28" s="186"/>
      <c r="I28" s="186"/>
      <c r="J28" s="186"/>
      <c r="K28" s="186"/>
    </row>
    <row r="29" spans="1:11" s="10" customFormat="1" ht="15" customHeight="1" x14ac:dyDescent="0.25">
      <c r="A29" s="186"/>
      <c r="B29" s="186"/>
      <c r="C29" s="186"/>
      <c r="D29" s="186"/>
      <c r="E29" s="186"/>
      <c r="F29" s="186"/>
      <c r="G29" s="186"/>
      <c r="H29" s="186"/>
      <c r="I29" s="186"/>
      <c r="J29" s="186"/>
      <c r="K29" s="186"/>
    </row>
    <row r="30" spans="1:11" s="10" customFormat="1" ht="15" customHeight="1" x14ac:dyDescent="0.25">
      <c r="A30" s="186"/>
      <c r="B30" s="186"/>
      <c r="C30" s="186"/>
      <c r="D30" s="186"/>
      <c r="E30" s="186"/>
      <c r="F30" s="186"/>
      <c r="G30" s="186"/>
      <c r="H30" s="186"/>
      <c r="I30" s="186"/>
      <c r="J30" s="186"/>
      <c r="K30" s="186"/>
    </row>
    <row r="31" spans="1:11" s="10" customFormat="1" ht="15" customHeight="1" x14ac:dyDescent="0.25">
      <c r="A31" s="167" t="s">
        <v>180</v>
      </c>
      <c r="B31" s="167"/>
      <c r="C31" s="167"/>
      <c r="D31" s="167"/>
      <c r="E31" s="167"/>
      <c r="F31" s="167"/>
      <c r="G31" s="167"/>
      <c r="H31" s="167"/>
      <c r="I31" s="167"/>
      <c r="J31" s="167"/>
      <c r="K31" s="167"/>
    </row>
  </sheetData>
  <mergeCells count="9">
    <mergeCell ref="A15:K15"/>
    <mergeCell ref="A23:K30"/>
    <mergeCell ref="A31:K31"/>
    <mergeCell ref="M2:M3"/>
    <mergeCell ref="A1:K1"/>
    <mergeCell ref="A2:K2"/>
    <mergeCell ref="A3:K3"/>
    <mergeCell ref="A4:K4"/>
    <mergeCell ref="A7:K7"/>
  </mergeCells>
  <hyperlinks>
    <hyperlink ref="M2" location="INDICE!A1" display="INDICE" xr:uid="{F75A5B0F-E6FF-4C17-B985-EE2D52626DFC}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verticalDpi="300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600-000000000000}">
  <sheetPr>
    <pageSetUpPr fitToPage="1"/>
  </sheetPr>
  <dimension ref="A1:M31"/>
  <sheetViews>
    <sheetView showGridLines="0" topLeftCell="A3" zoomScale="172" zoomScaleNormal="172" workbookViewId="0">
      <selection activeCell="K10" sqref="K10"/>
    </sheetView>
  </sheetViews>
  <sheetFormatPr baseColWidth="10" defaultColWidth="23.42578125" defaultRowHeight="15" customHeight="1" x14ac:dyDescent="0.2"/>
  <cols>
    <col min="1" max="1" width="17.140625" style="53" bestFit="1" customWidth="1"/>
    <col min="2" max="11" width="8.7109375" style="53" customWidth="1"/>
    <col min="12" max="12" width="10.7109375" style="3" customWidth="1"/>
    <col min="13" max="13" width="13.85546875" style="3" customWidth="1"/>
    <col min="14" max="91" width="10.7109375" style="3" customWidth="1"/>
    <col min="92" max="16384" width="23.42578125" style="3"/>
  </cols>
  <sheetData>
    <row r="1" spans="1:13" s="7" customFormat="1" ht="15" customHeight="1" x14ac:dyDescent="0.3">
      <c r="A1" s="175" t="s">
        <v>388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  <c r="L1" s="9"/>
    </row>
    <row r="2" spans="1:13" s="7" customFormat="1" ht="15" customHeight="1" x14ac:dyDescent="0.3">
      <c r="A2" s="175" t="s">
        <v>363</v>
      </c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9"/>
      <c r="M2" s="159" t="s">
        <v>1</v>
      </c>
    </row>
    <row r="3" spans="1:13" s="7" customFormat="1" ht="15" customHeight="1" x14ac:dyDescent="0.3">
      <c r="A3" s="175" t="s">
        <v>389</v>
      </c>
      <c r="B3" s="175"/>
      <c r="C3" s="175"/>
      <c r="D3" s="175"/>
      <c r="E3" s="175"/>
      <c r="F3" s="175"/>
      <c r="G3" s="175"/>
      <c r="H3" s="175"/>
      <c r="I3" s="175"/>
      <c r="J3" s="175"/>
      <c r="K3" s="175"/>
      <c r="L3" s="9"/>
      <c r="M3" s="159"/>
    </row>
    <row r="4" spans="1:13" s="7" customFormat="1" ht="15" customHeight="1" x14ac:dyDescent="0.3">
      <c r="A4" s="175" t="s">
        <v>386</v>
      </c>
      <c r="B4" s="175"/>
      <c r="C4" s="175"/>
      <c r="D4" s="175"/>
      <c r="E4" s="175"/>
      <c r="F4" s="175"/>
      <c r="G4" s="175"/>
      <c r="H4" s="175"/>
      <c r="I4" s="175"/>
      <c r="J4" s="175"/>
      <c r="K4" s="175"/>
    </row>
    <row r="5" spans="1:13" s="7" customFormat="1" ht="15" customHeight="1" x14ac:dyDescent="0.3">
      <c r="A5" s="91"/>
      <c r="B5" s="55"/>
      <c r="C5" s="55"/>
      <c r="D5" s="55"/>
      <c r="E5" s="55"/>
      <c r="F5" s="55"/>
      <c r="G5" s="55"/>
      <c r="H5" s="55"/>
      <c r="I5" s="55"/>
      <c r="J5" s="55"/>
      <c r="K5" s="55"/>
    </row>
    <row r="6" spans="1:13" s="7" customFormat="1" ht="15" customHeight="1" x14ac:dyDescent="0.3">
      <c r="A6" s="38" t="s">
        <v>309</v>
      </c>
      <c r="B6" s="39">
        <v>2014</v>
      </c>
      <c r="C6" s="39">
        <v>2015</v>
      </c>
      <c r="D6" s="39">
        <v>2016</v>
      </c>
      <c r="E6" s="39">
        <v>2017</v>
      </c>
      <c r="F6" s="39">
        <v>2018</v>
      </c>
      <c r="G6" s="39">
        <v>2019</v>
      </c>
      <c r="H6" s="39">
        <v>2020</v>
      </c>
      <c r="I6" s="39">
        <v>2021</v>
      </c>
      <c r="J6" s="39">
        <v>2022</v>
      </c>
      <c r="K6" s="39">
        <v>2023</v>
      </c>
    </row>
    <row r="7" spans="1:13" s="10" customFormat="1" ht="15" customHeight="1" x14ac:dyDescent="0.25">
      <c r="A7" s="184" t="s">
        <v>170</v>
      </c>
      <c r="B7" s="184"/>
      <c r="C7" s="184"/>
      <c r="D7" s="184"/>
      <c r="E7" s="184"/>
      <c r="F7" s="184"/>
      <c r="G7" s="184"/>
      <c r="H7" s="184"/>
      <c r="I7" s="184"/>
      <c r="J7" s="184"/>
      <c r="K7" s="184"/>
    </row>
    <row r="8" spans="1:13" s="10" customFormat="1" ht="15" customHeight="1" x14ac:dyDescent="0.25">
      <c r="A8" s="106" t="s">
        <v>185</v>
      </c>
      <c r="B8" s="64">
        <v>65</v>
      </c>
      <c r="C8" s="64">
        <v>56</v>
      </c>
      <c r="D8" s="64">
        <v>38</v>
      </c>
      <c r="E8" s="64">
        <v>86</v>
      </c>
      <c r="F8" s="64">
        <v>110</v>
      </c>
      <c r="G8" s="64">
        <v>102</v>
      </c>
      <c r="H8" s="64">
        <v>88</v>
      </c>
      <c r="I8" s="64">
        <v>51</v>
      </c>
      <c r="J8" s="64">
        <v>67</v>
      </c>
      <c r="K8" s="64">
        <v>87</v>
      </c>
    </row>
    <row r="9" spans="1:13" s="10" customFormat="1" ht="15" customHeight="1" x14ac:dyDescent="0.25">
      <c r="A9" s="107" t="s">
        <v>310</v>
      </c>
      <c r="B9" s="58">
        <v>62</v>
      </c>
      <c r="C9" s="58">
        <v>54</v>
      </c>
      <c r="D9" s="58">
        <v>37</v>
      </c>
      <c r="E9" s="58">
        <v>85</v>
      </c>
      <c r="F9" s="58">
        <v>105</v>
      </c>
      <c r="G9" s="58">
        <v>101</v>
      </c>
      <c r="H9" s="58">
        <v>83</v>
      </c>
      <c r="I9" s="58">
        <v>47</v>
      </c>
      <c r="J9" s="58">
        <v>64</v>
      </c>
      <c r="K9" s="58">
        <v>79</v>
      </c>
    </row>
    <row r="10" spans="1:13" s="10" customFormat="1" ht="15" customHeight="1" x14ac:dyDescent="0.25">
      <c r="A10" s="107" t="s">
        <v>311</v>
      </c>
      <c r="B10" s="58">
        <v>1</v>
      </c>
      <c r="C10" s="58">
        <v>0</v>
      </c>
      <c r="D10" s="58">
        <v>1</v>
      </c>
      <c r="E10" s="58">
        <v>1</v>
      </c>
      <c r="F10" s="58">
        <v>4</v>
      </c>
      <c r="G10" s="58">
        <v>1</v>
      </c>
      <c r="H10" s="58">
        <v>2</v>
      </c>
      <c r="I10" s="58">
        <v>3</v>
      </c>
      <c r="J10" s="58">
        <v>2</v>
      </c>
      <c r="K10" s="58">
        <v>6</v>
      </c>
    </row>
    <row r="11" spans="1:13" s="10" customFormat="1" ht="15" customHeight="1" x14ac:dyDescent="0.25">
      <c r="A11" s="107" t="s">
        <v>312</v>
      </c>
      <c r="B11" s="58">
        <v>2</v>
      </c>
      <c r="C11" s="58">
        <v>0</v>
      </c>
      <c r="D11" s="58">
        <v>0</v>
      </c>
      <c r="E11" s="58">
        <v>0</v>
      </c>
      <c r="F11" s="58">
        <v>1</v>
      </c>
      <c r="G11" s="58">
        <v>0</v>
      </c>
      <c r="H11" s="58">
        <v>1</v>
      </c>
      <c r="I11" s="58">
        <v>0</v>
      </c>
      <c r="J11" s="58">
        <v>0</v>
      </c>
      <c r="K11" s="58">
        <v>2</v>
      </c>
    </row>
    <row r="12" spans="1:13" s="10" customFormat="1" ht="15" customHeight="1" x14ac:dyDescent="0.25">
      <c r="A12" s="107" t="s">
        <v>313</v>
      </c>
      <c r="B12" s="58">
        <v>0</v>
      </c>
      <c r="C12" s="58">
        <v>1</v>
      </c>
      <c r="D12" s="58">
        <v>0</v>
      </c>
      <c r="E12" s="58">
        <v>0</v>
      </c>
      <c r="F12" s="58">
        <v>0</v>
      </c>
      <c r="G12" s="58">
        <v>0</v>
      </c>
      <c r="H12" s="58">
        <v>2</v>
      </c>
      <c r="I12" s="58">
        <v>1</v>
      </c>
      <c r="J12" s="58">
        <v>1</v>
      </c>
      <c r="K12" s="58">
        <v>0</v>
      </c>
    </row>
    <row r="13" spans="1:13" s="10" customFormat="1" ht="15" customHeight="1" x14ac:dyDescent="0.25">
      <c r="A13" s="107" t="s">
        <v>314</v>
      </c>
      <c r="B13" s="58">
        <v>0</v>
      </c>
      <c r="C13" s="58">
        <v>1</v>
      </c>
      <c r="D13" s="58">
        <v>0</v>
      </c>
      <c r="E13" s="58">
        <v>0</v>
      </c>
      <c r="F13" s="58">
        <v>0</v>
      </c>
      <c r="G13" s="58">
        <v>0</v>
      </c>
      <c r="H13" s="58">
        <v>0</v>
      </c>
      <c r="I13" s="58">
        <v>0</v>
      </c>
      <c r="J13" s="58">
        <v>0</v>
      </c>
      <c r="K13" s="58">
        <v>0</v>
      </c>
    </row>
    <row r="14" spans="1:13" s="10" customFormat="1" ht="15" customHeight="1" x14ac:dyDescent="0.25">
      <c r="A14" s="107" t="s">
        <v>315</v>
      </c>
      <c r="B14" s="58">
        <v>0</v>
      </c>
      <c r="C14" s="58">
        <v>0</v>
      </c>
      <c r="D14" s="58">
        <v>0</v>
      </c>
      <c r="E14" s="58">
        <v>0</v>
      </c>
      <c r="F14" s="58">
        <v>0</v>
      </c>
      <c r="G14" s="58">
        <v>0</v>
      </c>
      <c r="H14" s="58">
        <v>0</v>
      </c>
      <c r="I14" s="58">
        <v>0</v>
      </c>
      <c r="J14" s="58">
        <v>0</v>
      </c>
      <c r="K14" s="58">
        <v>0</v>
      </c>
    </row>
    <row r="15" spans="1:13" s="10" customFormat="1" ht="15" customHeight="1" x14ac:dyDescent="0.25">
      <c r="A15" s="184" t="s">
        <v>178</v>
      </c>
      <c r="B15" s="184"/>
      <c r="C15" s="184"/>
      <c r="D15" s="184"/>
      <c r="E15" s="184"/>
      <c r="F15" s="184"/>
      <c r="G15" s="184"/>
      <c r="H15" s="184"/>
      <c r="I15" s="184"/>
      <c r="J15" s="184"/>
      <c r="K15" s="184"/>
    </row>
    <row r="16" spans="1:13" s="10" customFormat="1" ht="15" customHeight="1" x14ac:dyDescent="0.25">
      <c r="A16" s="108" t="s">
        <v>185</v>
      </c>
      <c r="B16" s="66">
        <v>1.7379679144385027</v>
      </c>
      <c r="C16" s="66">
        <v>1.5001339405304044</v>
      </c>
      <c r="D16" s="66">
        <v>1.0184937014205306</v>
      </c>
      <c r="E16" s="66">
        <v>2.3143164693218514</v>
      </c>
      <c r="F16" s="66">
        <v>2.9649595687331538</v>
      </c>
      <c r="G16" s="109">
        <v>2.7515511195036417</v>
      </c>
      <c r="H16" s="109">
        <v>2.3815967523680648</v>
      </c>
      <c r="I16" s="109">
        <v>1.3828633405639914</v>
      </c>
      <c r="J16" s="109">
        <v>1.817195551939246</v>
      </c>
      <c r="K16" s="114">
        <v>2.3673469387755102</v>
      </c>
    </row>
    <row r="17" spans="1:11" s="10" customFormat="1" ht="15" customHeight="1" x14ac:dyDescent="0.25">
      <c r="A17" s="110" t="s">
        <v>310</v>
      </c>
      <c r="B17" s="67">
        <v>4.3055555555555554</v>
      </c>
      <c r="C17" s="67">
        <v>3.6986301369863015</v>
      </c>
      <c r="D17" s="67">
        <v>2.5101763907734056</v>
      </c>
      <c r="E17" s="67">
        <v>5.7008718980549968</v>
      </c>
      <c r="F17" s="67">
        <v>7.2214580467675384</v>
      </c>
      <c r="G17" s="111">
        <v>7.0827489481065919</v>
      </c>
      <c r="H17" s="111">
        <v>5.8163980378416262</v>
      </c>
      <c r="I17" s="111">
        <v>3.916666666666667</v>
      </c>
      <c r="J17" s="111">
        <v>5.4008438818565399</v>
      </c>
      <c r="K17" s="48">
        <v>6.8516912402428449</v>
      </c>
    </row>
    <row r="18" spans="1:11" s="10" customFormat="1" ht="15" customHeight="1" x14ac:dyDescent="0.25">
      <c r="A18" s="110" t="s">
        <v>311</v>
      </c>
      <c r="B18" s="67">
        <v>8.1766148814390843E-2</v>
      </c>
      <c r="C18" s="67">
        <v>0</v>
      </c>
      <c r="D18" s="67">
        <v>8.5543199315654406E-2</v>
      </c>
      <c r="E18" s="67">
        <v>8.9525514771709933E-2</v>
      </c>
      <c r="F18" s="67">
        <v>0.35523978685612789</v>
      </c>
      <c r="G18" s="111">
        <v>9.0909090909090912E-2</v>
      </c>
      <c r="H18" s="111">
        <v>0.18231540565177756</v>
      </c>
      <c r="I18" s="111">
        <v>0.28409090909090912</v>
      </c>
      <c r="J18" s="111">
        <v>0.18761726078799248</v>
      </c>
      <c r="K18" s="48">
        <v>0.5623242736644799</v>
      </c>
    </row>
    <row r="19" spans="1:11" s="10" customFormat="1" ht="15" customHeight="1" x14ac:dyDescent="0.25">
      <c r="A19" s="110" t="s">
        <v>312</v>
      </c>
      <c r="B19" s="67">
        <v>0.38461538461538464</v>
      </c>
      <c r="C19" s="67">
        <v>0</v>
      </c>
      <c r="D19" s="67">
        <v>0</v>
      </c>
      <c r="E19" s="67">
        <v>0</v>
      </c>
      <c r="F19" s="104">
        <v>0.18083182640144665</v>
      </c>
      <c r="G19" s="111">
        <v>0</v>
      </c>
      <c r="H19" s="111">
        <v>0.17543859649122806</v>
      </c>
      <c r="I19" s="111">
        <v>0</v>
      </c>
      <c r="J19" s="111">
        <v>0</v>
      </c>
      <c r="K19" s="48">
        <v>0.29498525073746312</v>
      </c>
    </row>
    <row r="20" spans="1:11" s="10" customFormat="1" ht="15" customHeight="1" x14ac:dyDescent="0.25">
      <c r="A20" s="110" t="s">
        <v>313</v>
      </c>
      <c r="B20" s="67">
        <v>0</v>
      </c>
      <c r="C20" s="67">
        <v>0.32573289902280134</v>
      </c>
      <c r="D20" s="67">
        <v>0</v>
      </c>
      <c r="E20" s="67">
        <v>0</v>
      </c>
      <c r="F20" s="67">
        <v>0</v>
      </c>
      <c r="G20" s="111">
        <v>0</v>
      </c>
      <c r="H20" s="111">
        <v>0.60422960725075525</v>
      </c>
      <c r="I20" s="111">
        <v>0.2544529262086514</v>
      </c>
      <c r="J20" s="111">
        <v>0.2544529262086514</v>
      </c>
      <c r="K20" s="48">
        <v>0</v>
      </c>
    </row>
    <row r="21" spans="1:11" s="10" customFormat="1" ht="15" customHeight="1" x14ac:dyDescent="0.25">
      <c r="A21" s="110" t="s">
        <v>314</v>
      </c>
      <c r="B21" s="67">
        <v>0</v>
      </c>
      <c r="C21" s="67">
        <v>0.49751243781094528</v>
      </c>
      <c r="D21" s="67">
        <v>0</v>
      </c>
      <c r="E21" s="67">
        <v>0</v>
      </c>
      <c r="F21" s="67">
        <v>0</v>
      </c>
      <c r="G21" s="111">
        <v>0</v>
      </c>
      <c r="H21" s="111">
        <v>0</v>
      </c>
      <c r="I21" s="111">
        <v>0</v>
      </c>
      <c r="J21" s="111">
        <v>0</v>
      </c>
      <c r="K21" s="48">
        <v>0</v>
      </c>
    </row>
    <row r="22" spans="1:11" s="10" customFormat="1" ht="15" customHeight="1" thickBot="1" x14ac:dyDescent="0.3">
      <c r="A22" s="112" t="s">
        <v>315</v>
      </c>
      <c r="B22" s="70">
        <v>0</v>
      </c>
      <c r="C22" s="70">
        <v>0</v>
      </c>
      <c r="D22" s="70">
        <v>0</v>
      </c>
      <c r="E22" s="70">
        <v>0</v>
      </c>
      <c r="F22" s="70">
        <v>0</v>
      </c>
      <c r="G22" s="113">
        <v>0</v>
      </c>
      <c r="H22" s="113">
        <v>0</v>
      </c>
      <c r="I22" s="113">
        <v>0</v>
      </c>
      <c r="J22" s="113">
        <v>0</v>
      </c>
      <c r="K22" s="113">
        <v>0</v>
      </c>
    </row>
    <row r="23" spans="1:11" s="10" customFormat="1" ht="15" customHeight="1" x14ac:dyDescent="0.25">
      <c r="A23" s="186" t="s">
        <v>387</v>
      </c>
      <c r="B23" s="186"/>
      <c r="C23" s="186"/>
      <c r="D23" s="186"/>
      <c r="E23" s="186"/>
      <c r="F23" s="186"/>
      <c r="G23" s="186"/>
      <c r="H23" s="186"/>
      <c r="I23" s="186"/>
      <c r="J23" s="186"/>
      <c r="K23" s="186"/>
    </row>
    <row r="24" spans="1:11" s="10" customFormat="1" ht="15" customHeight="1" x14ac:dyDescent="0.25">
      <c r="A24" s="186"/>
      <c r="B24" s="186"/>
      <c r="C24" s="186"/>
      <c r="D24" s="186"/>
      <c r="E24" s="186"/>
      <c r="F24" s="186"/>
      <c r="G24" s="186"/>
      <c r="H24" s="186"/>
      <c r="I24" s="186"/>
      <c r="J24" s="186"/>
      <c r="K24" s="186"/>
    </row>
    <row r="25" spans="1:11" s="10" customFormat="1" ht="15" customHeight="1" x14ac:dyDescent="0.25">
      <c r="A25" s="186"/>
      <c r="B25" s="186"/>
      <c r="C25" s="186"/>
      <c r="D25" s="186"/>
      <c r="E25" s="186"/>
      <c r="F25" s="186"/>
      <c r="G25" s="186"/>
      <c r="H25" s="186"/>
      <c r="I25" s="186"/>
      <c r="J25" s="186"/>
      <c r="K25" s="186"/>
    </row>
    <row r="26" spans="1:11" s="10" customFormat="1" ht="15" customHeight="1" x14ac:dyDescent="0.25">
      <c r="A26" s="186"/>
      <c r="B26" s="186"/>
      <c r="C26" s="186"/>
      <c r="D26" s="186"/>
      <c r="E26" s="186"/>
      <c r="F26" s="186"/>
      <c r="G26" s="186"/>
      <c r="H26" s="186"/>
      <c r="I26" s="186"/>
      <c r="J26" s="186"/>
      <c r="K26" s="186"/>
    </row>
    <row r="27" spans="1:11" s="10" customFormat="1" ht="15" customHeight="1" x14ac:dyDescent="0.25">
      <c r="A27" s="186"/>
      <c r="B27" s="186"/>
      <c r="C27" s="186"/>
      <c r="D27" s="186"/>
      <c r="E27" s="186"/>
      <c r="F27" s="186"/>
      <c r="G27" s="186"/>
      <c r="H27" s="186"/>
      <c r="I27" s="186"/>
      <c r="J27" s="186"/>
      <c r="K27" s="186"/>
    </row>
    <row r="28" spans="1:11" s="10" customFormat="1" ht="15" customHeight="1" x14ac:dyDescent="0.25">
      <c r="A28" s="186"/>
      <c r="B28" s="186"/>
      <c r="C28" s="186"/>
      <c r="D28" s="186"/>
      <c r="E28" s="186"/>
      <c r="F28" s="186"/>
      <c r="G28" s="186"/>
      <c r="H28" s="186"/>
      <c r="I28" s="186"/>
      <c r="J28" s="186"/>
      <c r="K28" s="186"/>
    </row>
    <row r="29" spans="1:11" s="10" customFormat="1" ht="15" customHeight="1" x14ac:dyDescent="0.25">
      <c r="A29" s="186"/>
      <c r="B29" s="186"/>
      <c r="C29" s="186"/>
      <c r="D29" s="186"/>
      <c r="E29" s="186"/>
      <c r="F29" s="186"/>
      <c r="G29" s="186"/>
      <c r="H29" s="186"/>
      <c r="I29" s="186"/>
      <c r="J29" s="186"/>
      <c r="K29" s="186"/>
    </row>
    <row r="30" spans="1:11" s="10" customFormat="1" ht="15" customHeight="1" x14ac:dyDescent="0.25">
      <c r="A30" s="186"/>
      <c r="B30" s="186"/>
      <c r="C30" s="186"/>
      <c r="D30" s="186"/>
      <c r="E30" s="186"/>
      <c r="F30" s="186"/>
      <c r="G30" s="186"/>
      <c r="H30" s="186"/>
      <c r="I30" s="186"/>
      <c r="J30" s="186"/>
      <c r="K30" s="186"/>
    </row>
    <row r="31" spans="1:11" s="10" customFormat="1" ht="15" customHeight="1" x14ac:dyDescent="0.25">
      <c r="A31" s="167" t="s">
        <v>180</v>
      </c>
      <c r="B31" s="167"/>
      <c r="C31" s="167"/>
      <c r="D31" s="167"/>
      <c r="E31" s="167"/>
      <c r="F31" s="167"/>
      <c r="G31" s="167"/>
      <c r="H31" s="167"/>
      <c r="I31" s="167"/>
      <c r="J31" s="167"/>
      <c r="K31" s="167"/>
    </row>
  </sheetData>
  <mergeCells count="9">
    <mergeCell ref="A15:K15"/>
    <mergeCell ref="A23:K30"/>
    <mergeCell ref="A31:K31"/>
    <mergeCell ref="M2:M3"/>
    <mergeCell ref="A1:K1"/>
    <mergeCell ref="A2:K2"/>
    <mergeCell ref="A3:K3"/>
    <mergeCell ref="A4:K4"/>
    <mergeCell ref="A7:K7"/>
  </mergeCells>
  <hyperlinks>
    <hyperlink ref="M2" location="INDICE!A1" display="INDICE" xr:uid="{4BA97D43-B303-4A0F-90E3-5EF0D7FB29A3}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verticalDpi="300" r:id="rId1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700-000000000000}">
  <sheetPr>
    <pageSetUpPr fitToPage="1"/>
  </sheetPr>
  <dimension ref="A1:M31"/>
  <sheetViews>
    <sheetView showGridLines="0" zoomScale="172" zoomScaleNormal="172" workbookViewId="0">
      <selection activeCell="M1" sqref="M1:M1048576"/>
    </sheetView>
  </sheetViews>
  <sheetFormatPr baseColWidth="10" defaultColWidth="23.42578125" defaultRowHeight="15" customHeight="1" x14ac:dyDescent="0.2"/>
  <cols>
    <col min="1" max="1" width="17.140625" style="53" bestFit="1" customWidth="1"/>
    <col min="2" max="11" width="8.7109375" style="53" customWidth="1"/>
    <col min="12" max="12" width="10.7109375" style="3" customWidth="1"/>
    <col min="13" max="13" width="14.7109375" style="3" customWidth="1"/>
    <col min="14" max="90" width="10.7109375" style="3" customWidth="1"/>
    <col min="91" max="16384" width="23.42578125" style="3"/>
  </cols>
  <sheetData>
    <row r="1" spans="1:13" s="7" customFormat="1" ht="15" customHeight="1" x14ac:dyDescent="0.3">
      <c r="A1" s="175" t="s">
        <v>390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  <c r="L1" s="9"/>
    </row>
    <row r="2" spans="1:13" s="7" customFormat="1" ht="15" customHeight="1" x14ac:dyDescent="0.3">
      <c r="A2" s="175" t="s">
        <v>365</v>
      </c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9"/>
      <c r="M2" s="159" t="s">
        <v>1</v>
      </c>
    </row>
    <row r="3" spans="1:13" s="7" customFormat="1" ht="15" customHeight="1" x14ac:dyDescent="0.3">
      <c r="A3" s="175" t="s">
        <v>389</v>
      </c>
      <c r="B3" s="175"/>
      <c r="C3" s="175"/>
      <c r="D3" s="175"/>
      <c r="E3" s="175"/>
      <c r="F3" s="175"/>
      <c r="G3" s="175"/>
      <c r="H3" s="175"/>
      <c r="I3" s="175"/>
      <c r="J3" s="175"/>
      <c r="K3" s="175"/>
      <c r="L3" s="9"/>
      <c r="M3" s="159"/>
    </row>
    <row r="4" spans="1:13" s="7" customFormat="1" ht="15" customHeight="1" x14ac:dyDescent="0.3">
      <c r="A4" s="175" t="s">
        <v>386</v>
      </c>
      <c r="B4" s="175"/>
      <c r="C4" s="175"/>
      <c r="D4" s="175"/>
      <c r="E4" s="175"/>
      <c r="F4" s="175"/>
      <c r="G4" s="175"/>
      <c r="H4" s="175"/>
      <c r="I4" s="175"/>
      <c r="J4" s="175"/>
      <c r="K4" s="175"/>
    </row>
    <row r="5" spans="1:13" s="7" customFormat="1" ht="15" customHeight="1" x14ac:dyDescent="0.3">
      <c r="A5" s="91"/>
      <c r="B5" s="55"/>
      <c r="C5" s="55"/>
      <c r="D5" s="55"/>
      <c r="E5" s="55"/>
      <c r="F5" s="55"/>
      <c r="G5" s="55"/>
      <c r="H5" s="55"/>
      <c r="I5" s="55"/>
      <c r="J5" s="55"/>
      <c r="K5" s="55"/>
    </row>
    <row r="6" spans="1:13" s="7" customFormat="1" ht="15" customHeight="1" x14ac:dyDescent="0.3">
      <c r="A6" s="38" t="s">
        <v>309</v>
      </c>
      <c r="B6" s="39">
        <v>2014</v>
      </c>
      <c r="C6" s="39">
        <v>2015</v>
      </c>
      <c r="D6" s="39">
        <v>2016</v>
      </c>
      <c r="E6" s="39">
        <v>2017</v>
      </c>
      <c r="F6" s="39">
        <v>2018</v>
      </c>
      <c r="G6" s="39">
        <v>2019</v>
      </c>
      <c r="H6" s="39">
        <v>2020</v>
      </c>
      <c r="I6" s="39">
        <v>2021</v>
      </c>
      <c r="J6" s="39">
        <v>2022</v>
      </c>
      <c r="K6" s="39">
        <v>2023</v>
      </c>
    </row>
    <row r="7" spans="1:13" s="10" customFormat="1" ht="15" customHeight="1" x14ac:dyDescent="0.25">
      <c r="A7" s="184" t="s">
        <v>170</v>
      </c>
      <c r="B7" s="184"/>
      <c r="C7" s="184"/>
      <c r="D7" s="184"/>
      <c r="E7" s="184"/>
      <c r="F7" s="184"/>
      <c r="G7" s="184"/>
      <c r="H7" s="184"/>
      <c r="I7" s="184"/>
      <c r="J7" s="184"/>
      <c r="K7" s="184"/>
    </row>
    <row r="8" spans="1:13" s="10" customFormat="1" ht="15" customHeight="1" x14ac:dyDescent="0.25">
      <c r="A8" s="106" t="s">
        <v>185</v>
      </c>
      <c r="B8" s="64">
        <v>29</v>
      </c>
      <c r="C8" s="64">
        <v>30</v>
      </c>
      <c r="D8" s="64">
        <v>32</v>
      </c>
      <c r="E8" s="64">
        <v>31</v>
      </c>
      <c r="F8" s="64">
        <v>31</v>
      </c>
      <c r="G8" s="64">
        <v>32</v>
      </c>
      <c r="H8" s="64">
        <v>31</v>
      </c>
      <c r="I8" s="64">
        <v>33</v>
      </c>
      <c r="J8" s="64">
        <v>33</v>
      </c>
      <c r="K8" s="64">
        <v>33</v>
      </c>
    </row>
    <row r="9" spans="1:13" s="10" customFormat="1" ht="15" customHeight="1" x14ac:dyDescent="0.25">
      <c r="A9" s="107" t="s">
        <v>310</v>
      </c>
      <c r="B9" s="58">
        <v>1</v>
      </c>
      <c r="C9" s="58">
        <v>0</v>
      </c>
      <c r="D9" s="58">
        <v>0</v>
      </c>
      <c r="E9" s="58">
        <v>0</v>
      </c>
      <c r="F9" s="58">
        <v>0</v>
      </c>
      <c r="G9" s="58">
        <v>1</v>
      </c>
      <c r="H9" s="58">
        <v>0</v>
      </c>
      <c r="I9" s="58">
        <v>1</v>
      </c>
      <c r="J9" s="58">
        <v>0</v>
      </c>
      <c r="K9" s="58">
        <v>0</v>
      </c>
    </row>
    <row r="10" spans="1:13" s="10" customFormat="1" ht="15" customHeight="1" x14ac:dyDescent="0.25">
      <c r="A10" s="107" t="s">
        <v>311</v>
      </c>
      <c r="B10" s="58">
        <v>4</v>
      </c>
      <c r="C10" s="58">
        <v>5</v>
      </c>
      <c r="D10" s="58">
        <v>5</v>
      </c>
      <c r="E10" s="58">
        <v>4</v>
      </c>
      <c r="F10" s="58">
        <v>4</v>
      </c>
      <c r="G10" s="58">
        <v>4</v>
      </c>
      <c r="H10" s="58">
        <v>3</v>
      </c>
      <c r="I10" s="58">
        <v>1</v>
      </c>
      <c r="J10" s="58">
        <v>1</v>
      </c>
      <c r="K10" s="58">
        <v>2</v>
      </c>
    </row>
    <row r="11" spans="1:13" s="10" customFormat="1" ht="15" customHeight="1" x14ac:dyDescent="0.25">
      <c r="A11" s="107" t="s">
        <v>312</v>
      </c>
      <c r="B11" s="58">
        <v>7</v>
      </c>
      <c r="C11" s="58">
        <v>7</v>
      </c>
      <c r="D11" s="58">
        <v>9</v>
      </c>
      <c r="E11" s="58">
        <v>9</v>
      </c>
      <c r="F11" s="58">
        <v>9</v>
      </c>
      <c r="G11" s="58">
        <v>7</v>
      </c>
      <c r="H11" s="58">
        <v>8</v>
      </c>
      <c r="I11" s="58">
        <v>9</v>
      </c>
      <c r="J11" s="58">
        <v>10</v>
      </c>
      <c r="K11" s="58">
        <v>10</v>
      </c>
    </row>
    <row r="12" spans="1:13" s="10" customFormat="1" ht="15" customHeight="1" x14ac:dyDescent="0.25">
      <c r="A12" s="107" t="s">
        <v>313</v>
      </c>
      <c r="B12" s="58">
        <v>4</v>
      </c>
      <c r="C12" s="58">
        <v>4</v>
      </c>
      <c r="D12" s="58">
        <v>5</v>
      </c>
      <c r="E12" s="58">
        <v>5</v>
      </c>
      <c r="F12" s="58">
        <v>3</v>
      </c>
      <c r="G12" s="58">
        <v>3</v>
      </c>
      <c r="H12" s="58">
        <v>4</v>
      </c>
      <c r="I12" s="58">
        <v>5</v>
      </c>
      <c r="J12" s="58">
        <v>5</v>
      </c>
      <c r="K12" s="58">
        <v>4</v>
      </c>
    </row>
    <row r="13" spans="1:13" s="10" customFormat="1" ht="15" customHeight="1" x14ac:dyDescent="0.25">
      <c r="A13" s="107" t="s">
        <v>314</v>
      </c>
      <c r="B13" s="58">
        <v>13</v>
      </c>
      <c r="C13" s="58">
        <v>14</v>
      </c>
      <c r="D13" s="58">
        <v>13</v>
      </c>
      <c r="E13" s="58">
        <v>13</v>
      </c>
      <c r="F13" s="58">
        <v>15</v>
      </c>
      <c r="G13" s="58">
        <v>15</v>
      </c>
      <c r="H13" s="58">
        <v>16</v>
      </c>
      <c r="I13" s="58">
        <v>12</v>
      </c>
      <c r="J13" s="58">
        <v>13</v>
      </c>
      <c r="K13" s="58">
        <v>14</v>
      </c>
    </row>
    <row r="14" spans="1:13" s="10" customFormat="1" ht="15" customHeight="1" x14ac:dyDescent="0.25">
      <c r="A14" s="107" t="s">
        <v>315</v>
      </c>
      <c r="B14" s="58">
        <v>0</v>
      </c>
      <c r="C14" s="58">
        <v>0</v>
      </c>
      <c r="D14" s="58">
        <v>0</v>
      </c>
      <c r="E14" s="58">
        <v>0</v>
      </c>
      <c r="F14" s="58">
        <v>0</v>
      </c>
      <c r="G14" s="58">
        <v>2</v>
      </c>
      <c r="H14" s="58">
        <v>0</v>
      </c>
      <c r="I14" s="58">
        <v>5</v>
      </c>
      <c r="J14" s="58">
        <v>4</v>
      </c>
      <c r="K14" s="58">
        <v>3</v>
      </c>
    </row>
    <row r="15" spans="1:13" s="10" customFormat="1" ht="15" customHeight="1" x14ac:dyDescent="0.25">
      <c r="A15" s="184" t="s">
        <v>178</v>
      </c>
      <c r="B15" s="184"/>
      <c r="C15" s="184"/>
      <c r="D15" s="184"/>
      <c r="E15" s="184"/>
      <c r="F15" s="184"/>
      <c r="G15" s="184"/>
      <c r="H15" s="184"/>
      <c r="I15" s="184"/>
      <c r="J15" s="184"/>
      <c r="K15" s="184"/>
    </row>
    <row r="16" spans="1:13" s="10" customFormat="1" ht="15" customHeight="1" x14ac:dyDescent="0.25">
      <c r="A16" s="108" t="s">
        <v>185</v>
      </c>
      <c r="B16" s="66">
        <v>0.77540106951871657</v>
      </c>
      <c r="C16" s="66">
        <v>0.80364318242700239</v>
      </c>
      <c r="D16" s="66">
        <v>0.85767890645939426</v>
      </c>
      <c r="E16" s="66">
        <v>0.83423035522066735</v>
      </c>
      <c r="F16" s="66">
        <v>0.83557951482479786</v>
      </c>
      <c r="G16" s="109">
        <v>0.86323172376584834</v>
      </c>
      <c r="H16" s="109">
        <v>0.83897158322056831</v>
      </c>
      <c r="I16" s="109">
        <v>0.8947939262472886</v>
      </c>
      <c r="J16" s="109">
        <v>0.89503661513425548</v>
      </c>
      <c r="K16" s="114">
        <v>0.89795918367346939</v>
      </c>
    </row>
    <row r="17" spans="1:11" s="10" customFormat="1" ht="15" customHeight="1" x14ac:dyDescent="0.25">
      <c r="A17" s="110" t="s">
        <v>310</v>
      </c>
      <c r="B17" s="67">
        <v>6.9444444444444448E-2</v>
      </c>
      <c r="C17" s="67">
        <v>0</v>
      </c>
      <c r="D17" s="67">
        <v>0</v>
      </c>
      <c r="E17" s="67">
        <v>0</v>
      </c>
      <c r="F17" s="67">
        <v>0</v>
      </c>
      <c r="G17" s="111">
        <v>7.0126227208976155E-2</v>
      </c>
      <c r="H17" s="111">
        <v>0</v>
      </c>
      <c r="I17" s="111">
        <v>8.3333333333333343E-2</v>
      </c>
      <c r="J17" s="111">
        <v>0</v>
      </c>
      <c r="K17" s="48">
        <v>0</v>
      </c>
    </row>
    <row r="18" spans="1:11" s="10" customFormat="1" ht="15" customHeight="1" x14ac:dyDescent="0.25">
      <c r="A18" s="110" t="s">
        <v>311</v>
      </c>
      <c r="B18" s="67">
        <v>0.32706459525756337</v>
      </c>
      <c r="C18" s="67">
        <v>0.42194092827004215</v>
      </c>
      <c r="D18" s="67">
        <v>0.42771599657827203</v>
      </c>
      <c r="E18" s="67">
        <v>0.35810205908683973</v>
      </c>
      <c r="F18" s="67">
        <v>0.35523978685612789</v>
      </c>
      <c r="G18" s="111">
        <v>0.36363636363636365</v>
      </c>
      <c r="H18" s="111">
        <v>0.27347310847766637</v>
      </c>
      <c r="I18" s="111">
        <v>9.4696969696969696E-2</v>
      </c>
      <c r="J18" s="111">
        <v>9.3808630393996242E-2</v>
      </c>
      <c r="K18" s="48">
        <v>0.18744142455482662</v>
      </c>
    </row>
    <row r="19" spans="1:11" s="10" customFormat="1" ht="15" customHeight="1" x14ac:dyDescent="0.25">
      <c r="A19" s="110" t="s">
        <v>312</v>
      </c>
      <c r="B19" s="67">
        <v>1.3461538461538463</v>
      </c>
      <c r="C19" s="67">
        <v>1.3282732447817838</v>
      </c>
      <c r="D19" s="67">
        <v>1.6917293233082706</v>
      </c>
      <c r="E19" s="67">
        <v>1.6605166051660518</v>
      </c>
      <c r="F19" s="104">
        <v>1.62748643761302</v>
      </c>
      <c r="G19" s="111">
        <v>1.2110726643598615</v>
      </c>
      <c r="H19" s="111">
        <v>1.4035087719298245</v>
      </c>
      <c r="I19" s="111">
        <v>1.3392857142857142</v>
      </c>
      <c r="J19" s="111">
        <v>1.4388489208633095</v>
      </c>
      <c r="K19" s="48">
        <v>1.4749262536873156</v>
      </c>
    </row>
    <row r="20" spans="1:11" s="10" customFormat="1" ht="15" customHeight="1" x14ac:dyDescent="0.25">
      <c r="A20" s="110" t="s">
        <v>313</v>
      </c>
      <c r="B20" s="67">
        <v>1.3422818791946309</v>
      </c>
      <c r="C20" s="67">
        <v>1.3029315960912053</v>
      </c>
      <c r="D20" s="67">
        <v>1.6949152542372881</v>
      </c>
      <c r="E20" s="67">
        <v>1.6233766233766231</v>
      </c>
      <c r="F20" s="67">
        <v>0.94043887147335425</v>
      </c>
      <c r="G20" s="111">
        <v>0.90634441087613304</v>
      </c>
      <c r="H20" s="111">
        <v>1.2084592145015105</v>
      </c>
      <c r="I20" s="111">
        <v>1.2722646310432568</v>
      </c>
      <c r="J20" s="111">
        <v>1.2722646310432568</v>
      </c>
      <c r="K20" s="48">
        <v>1.0050251256281406</v>
      </c>
    </row>
    <row r="21" spans="1:11" s="10" customFormat="1" ht="15" customHeight="1" x14ac:dyDescent="0.25">
      <c r="A21" s="110" t="s">
        <v>314</v>
      </c>
      <c r="B21" s="67">
        <v>6.403940886699508</v>
      </c>
      <c r="C21" s="67">
        <v>6.9651741293532341</v>
      </c>
      <c r="D21" s="67">
        <v>6.2200956937799043</v>
      </c>
      <c r="E21" s="67">
        <v>6.2801932367149762</v>
      </c>
      <c r="F21" s="67">
        <v>7.3529411764705888</v>
      </c>
      <c r="G21" s="111">
        <v>7.1428571428571423</v>
      </c>
      <c r="H21" s="111">
        <v>7.5471698113207548</v>
      </c>
      <c r="I21" s="111">
        <v>4.3321299638989164</v>
      </c>
      <c r="J21" s="111">
        <v>4.868913857677903</v>
      </c>
      <c r="K21" s="48">
        <v>5.1094890510948909</v>
      </c>
    </row>
    <row r="22" spans="1:11" s="10" customFormat="1" ht="15" customHeight="1" thickBot="1" x14ac:dyDescent="0.3">
      <c r="A22" s="112" t="s">
        <v>315</v>
      </c>
      <c r="B22" s="70">
        <v>0</v>
      </c>
      <c r="C22" s="70">
        <v>0</v>
      </c>
      <c r="D22" s="70">
        <v>0</v>
      </c>
      <c r="E22" s="70">
        <v>0</v>
      </c>
      <c r="F22" s="70">
        <v>0</v>
      </c>
      <c r="G22" s="113">
        <v>3.225806451612903</v>
      </c>
      <c r="H22" s="113">
        <v>0</v>
      </c>
      <c r="I22" s="113">
        <v>5.5555555555555554</v>
      </c>
      <c r="J22" s="113">
        <v>4.9382716049382713</v>
      </c>
      <c r="K22" s="113">
        <v>4.10958904109589</v>
      </c>
    </row>
    <row r="23" spans="1:11" s="10" customFormat="1" ht="15" customHeight="1" x14ac:dyDescent="0.25">
      <c r="A23" s="186" t="s">
        <v>387</v>
      </c>
      <c r="B23" s="186"/>
      <c r="C23" s="186"/>
      <c r="D23" s="186"/>
      <c r="E23" s="186"/>
      <c r="F23" s="186"/>
      <c r="G23" s="186"/>
      <c r="H23" s="186"/>
      <c r="I23" s="186"/>
      <c r="J23" s="186"/>
      <c r="K23" s="186"/>
    </row>
    <row r="24" spans="1:11" s="10" customFormat="1" ht="15" customHeight="1" x14ac:dyDescent="0.25">
      <c r="A24" s="186"/>
      <c r="B24" s="186"/>
      <c r="C24" s="186"/>
      <c r="D24" s="186"/>
      <c r="E24" s="186"/>
      <c r="F24" s="186"/>
      <c r="G24" s="186"/>
      <c r="H24" s="186"/>
      <c r="I24" s="186"/>
      <c r="J24" s="186"/>
      <c r="K24" s="186"/>
    </row>
    <row r="25" spans="1:11" s="10" customFormat="1" ht="15" customHeight="1" x14ac:dyDescent="0.25">
      <c r="A25" s="186"/>
      <c r="B25" s="186"/>
      <c r="C25" s="186"/>
      <c r="D25" s="186"/>
      <c r="E25" s="186"/>
      <c r="F25" s="186"/>
      <c r="G25" s="186"/>
      <c r="H25" s="186"/>
      <c r="I25" s="186"/>
      <c r="J25" s="186"/>
      <c r="K25" s="186"/>
    </row>
    <row r="26" spans="1:11" s="10" customFormat="1" ht="15" customHeight="1" x14ac:dyDescent="0.25">
      <c r="A26" s="186"/>
      <c r="B26" s="186"/>
      <c r="C26" s="186"/>
      <c r="D26" s="186"/>
      <c r="E26" s="186"/>
      <c r="F26" s="186"/>
      <c r="G26" s="186"/>
      <c r="H26" s="186"/>
      <c r="I26" s="186"/>
      <c r="J26" s="186"/>
      <c r="K26" s="186"/>
    </row>
    <row r="27" spans="1:11" s="10" customFormat="1" ht="15" customHeight="1" x14ac:dyDescent="0.25">
      <c r="A27" s="186"/>
      <c r="B27" s="186"/>
      <c r="C27" s="186"/>
      <c r="D27" s="186"/>
      <c r="E27" s="186"/>
      <c r="F27" s="186"/>
      <c r="G27" s="186"/>
      <c r="H27" s="186"/>
      <c r="I27" s="186"/>
      <c r="J27" s="186"/>
      <c r="K27" s="186"/>
    </row>
    <row r="28" spans="1:11" s="10" customFormat="1" ht="15" customHeight="1" x14ac:dyDescent="0.25">
      <c r="A28" s="186"/>
      <c r="B28" s="186"/>
      <c r="C28" s="186"/>
      <c r="D28" s="186"/>
      <c r="E28" s="186"/>
      <c r="F28" s="186"/>
      <c r="G28" s="186"/>
      <c r="H28" s="186"/>
      <c r="I28" s="186"/>
      <c r="J28" s="186"/>
      <c r="K28" s="186"/>
    </row>
    <row r="29" spans="1:11" s="10" customFormat="1" ht="15" customHeight="1" x14ac:dyDescent="0.25">
      <c r="A29" s="186"/>
      <c r="B29" s="186"/>
      <c r="C29" s="186"/>
      <c r="D29" s="186"/>
      <c r="E29" s="186"/>
      <c r="F29" s="186"/>
      <c r="G29" s="186"/>
      <c r="H29" s="186"/>
      <c r="I29" s="186"/>
      <c r="J29" s="186"/>
      <c r="K29" s="186"/>
    </row>
    <row r="30" spans="1:11" s="10" customFormat="1" ht="15" customHeight="1" x14ac:dyDescent="0.25">
      <c r="A30" s="186"/>
      <c r="B30" s="186"/>
      <c r="C30" s="186"/>
      <c r="D30" s="186"/>
      <c r="E30" s="186"/>
      <c r="F30" s="186"/>
      <c r="G30" s="186"/>
      <c r="H30" s="186"/>
      <c r="I30" s="186"/>
      <c r="J30" s="186"/>
      <c r="K30" s="186"/>
    </row>
    <row r="31" spans="1:11" s="10" customFormat="1" ht="15" customHeight="1" x14ac:dyDescent="0.25">
      <c r="A31" s="167" t="s">
        <v>180</v>
      </c>
      <c r="B31" s="167"/>
      <c r="C31" s="167"/>
      <c r="D31" s="167"/>
      <c r="E31" s="167"/>
      <c r="F31" s="167"/>
      <c r="G31" s="167"/>
      <c r="H31" s="167"/>
      <c r="I31" s="167"/>
      <c r="J31" s="167"/>
      <c r="K31" s="167"/>
    </row>
  </sheetData>
  <mergeCells count="9">
    <mergeCell ref="A15:K15"/>
    <mergeCell ref="A23:K30"/>
    <mergeCell ref="A31:K31"/>
    <mergeCell ref="M2:M3"/>
    <mergeCell ref="A1:K1"/>
    <mergeCell ref="A2:K2"/>
    <mergeCell ref="A3:K3"/>
    <mergeCell ref="A4:K4"/>
    <mergeCell ref="A7:K7"/>
  </mergeCells>
  <hyperlinks>
    <hyperlink ref="M2" location="INDICE!A1" display="INDICE" xr:uid="{44ECC221-FC30-4DB9-84AE-03E5D170E68E}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verticalDpi="300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800-000000000000}">
  <sheetPr>
    <pageSetUpPr fitToPage="1"/>
  </sheetPr>
  <dimension ref="A1:M31"/>
  <sheetViews>
    <sheetView showGridLines="0" zoomScale="172" zoomScaleNormal="172" workbookViewId="0">
      <selection activeCell="M1" sqref="M1:M1048576"/>
    </sheetView>
  </sheetViews>
  <sheetFormatPr baseColWidth="10" defaultColWidth="23.42578125" defaultRowHeight="15" customHeight="1" x14ac:dyDescent="0.2"/>
  <cols>
    <col min="1" max="1" width="17.140625" style="53" bestFit="1" customWidth="1"/>
    <col min="2" max="11" width="8.7109375" style="53" customWidth="1"/>
    <col min="12" max="12" width="10.7109375" style="3" customWidth="1"/>
    <col min="13" max="13" width="14.7109375" style="3" customWidth="1"/>
    <col min="14" max="90" width="10.7109375" style="3" customWidth="1"/>
    <col min="91" max="16384" width="23.42578125" style="3"/>
  </cols>
  <sheetData>
    <row r="1" spans="1:13" s="7" customFormat="1" ht="15" customHeight="1" x14ac:dyDescent="0.3">
      <c r="A1" s="175" t="s">
        <v>391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  <c r="L1" s="9"/>
    </row>
    <row r="2" spans="1:13" s="7" customFormat="1" ht="15" customHeight="1" x14ac:dyDescent="0.3">
      <c r="A2" s="175" t="s">
        <v>367</v>
      </c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9"/>
      <c r="M2" s="159" t="s">
        <v>1</v>
      </c>
    </row>
    <row r="3" spans="1:13" s="7" customFormat="1" ht="15" customHeight="1" x14ac:dyDescent="0.3">
      <c r="A3" s="175" t="s">
        <v>389</v>
      </c>
      <c r="B3" s="175"/>
      <c r="C3" s="175"/>
      <c r="D3" s="175"/>
      <c r="E3" s="175"/>
      <c r="F3" s="175"/>
      <c r="G3" s="175"/>
      <c r="H3" s="175"/>
      <c r="I3" s="175"/>
      <c r="J3" s="175"/>
      <c r="K3" s="175"/>
      <c r="L3" s="9"/>
      <c r="M3" s="159"/>
    </row>
    <row r="4" spans="1:13" s="7" customFormat="1" ht="15" customHeight="1" x14ac:dyDescent="0.3">
      <c r="A4" s="175" t="s">
        <v>386</v>
      </c>
      <c r="B4" s="175"/>
      <c r="C4" s="175"/>
      <c r="D4" s="175"/>
      <c r="E4" s="175"/>
      <c r="F4" s="175"/>
      <c r="G4" s="175"/>
      <c r="H4" s="175"/>
      <c r="I4" s="175"/>
      <c r="J4" s="175"/>
      <c r="K4" s="175"/>
    </row>
    <row r="5" spans="1:13" s="7" customFormat="1" ht="15" customHeight="1" x14ac:dyDescent="0.3">
      <c r="A5" s="91"/>
      <c r="B5" s="55"/>
      <c r="C5" s="55"/>
      <c r="D5" s="55"/>
      <c r="E5" s="55"/>
      <c r="F5" s="55"/>
      <c r="G5" s="55"/>
      <c r="H5" s="55"/>
      <c r="I5" s="55"/>
      <c r="J5" s="55"/>
      <c r="K5" s="55"/>
    </row>
    <row r="6" spans="1:13" s="7" customFormat="1" ht="15" customHeight="1" x14ac:dyDescent="0.3">
      <c r="A6" s="38" t="s">
        <v>309</v>
      </c>
      <c r="B6" s="39">
        <v>2014</v>
      </c>
      <c r="C6" s="39">
        <v>2015</v>
      </c>
      <c r="D6" s="39">
        <v>2016</v>
      </c>
      <c r="E6" s="39">
        <v>2017</v>
      </c>
      <c r="F6" s="39">
        <v>2018</v>
      </c>
      <c r="G6" s="39">
        <v>2019</v>
      </c>
      <c r="H6" s="39">
        <v>2020</v>
      </c>
      <c r="I6" s="39">
        <v>2021</v>
      </c>
      <c r="J6" s="39">
        <v>2022</v>
      </c>
      <c r="K6" s="39">
        <v>2023</v>
      </c>
    </row>
    <row r="7" spans="1:13" s="10" customFormat="1" ht="15" customHeight="1" x14ac:dyDescent="0.25">
      <c r="A7" s="184" t="s">
        <v>170</v>
      </c>
      <c r="B7" s="184"/>
      <c r="C7" s="184"/>
      <c r="D7" s="184"/>
      <c r="E7" s="184"/>
      <c r="F7" s="184"/>
      <c r="G7" s="184"/>
      <c r="H7" s="184"/>
      <c r="I7" s="184"/>
      <c r="J7" s="184"/>
      <c r="K7" s="184"/>
    </row>
    <row r="8" spans="1:13" s="10" customFormat="1" ht="15" customHeight="1" x14ac:dyDescent="0.25">
      <c r="A8" s="106" t="s">
        <v>185</v>
      </c>
      <c r="B8" s="64">
        <v>7</v>
      </c>
      <c r="C8" s="64">
        <v>8</v>
      </c>
      <c r="D8" s="64">
        <v>9</v>
      </c>
      <c r="E8" s="64">
        <v>8</v>
      </c>
      <c r="F8" s="64">
        <v>11</v>
      </c>
      <c r="G8" s="64">
        <v>12</v>
      </c>
      <c r="H8" s="64">
        <v>11</v>
      </c>
      <c r="I8" s="64">
        <v>12</v>
      </c>
      <c r="J8" s="64">
        <v>14</v>
      </c>
      <c r="K8" s="64">
        <v>16</v>
      </c>
    </row>
    <row r="9" spans="1:13" s="10" customFormat="1" ht="15" customHeight="1" x14ac:dyDescent="0.25">
      <c r="A9" s="107" t="s">
        <v>310</v>
      </c>
      <c r="B9" s="58">
        <v>0</v>
      </c>
      <c r="C9" s="58">
        <v>0</v>
      </c>
      <c r="D9" s="58">
        <v>0</v>
      </c>
      <c r="E9" s="58">
        <v>0</v>
      </c>
      <c r="F9" s="58">
        <v>0</v>
      </c>
      <c r="G9" s="58">
        <v>1</v>
      </c>
      <c r="H9" s="58">
        <v>1</v>
      </c>
      <c r="I9" s="58">
        <v>0</v>
      </c>
      <c r="J9" s="58">
        <v>0</v>
      </c>
      <c r="K9" s="58">
        <v>0</v>
      </c>
    </row>
    <row r="10" spans="1:13" s="10" customFormat="1" ht="15" customHeight="1" x14ac:dyDescent="0.25">
      <c r="A10" s="107" t="s">
        <v>311</v>
      </c>
      <c r="B10" s="58">
        <v>5</v>
      </c>
      <c r="C10" s="58">
        <v>3</v>
      </c>
      <c r="D10" s="58">
        <v>4</v>
      </c>
      <c r="E10" s="58">
        <v>5</v>
      </c>
      <c r="F10" s="58">
        <v>7</v>
      </c>
      <c r="G10" s="58">
        <v>7</v>
      </c>
      <c r="H10" s="58">
        <v>6</v>
      </c>
      <c r="I10" s="58">
        <v>6</v>
      </c>
      <c r="J10" s="58">
        <v>6</v>
      </c>
      <c r="K10" s="58">
        <v>8</v>
      </c>
    </row>
    <row r="11" spans="1:13" s="10" customFormat="1" ht="15" customHeight="1" x14ac:dyDescent="0.25">
      <c r="A11" s="107" t="s">
        <v>312</v>
      </c>
      <c r="B11" s="58">
        <v>1</v>
      </c>
      <c r="C11" s="58">
        <v>2</v>
      </c>
      <c r="D11" s="58">
        <v>3</v>
      </c>
      <c r="E11" s="58">
        <v>2</v>
      </c>
      <c r="F11" s="58">
        <v>2</v>
      </c>
      <c r="G11" s="58">
        <v>3</v>
      </c>
      <c r="H11" s="58">
        <v>2</v>
      </c>
      <c r="I11" s="58">
        <v>4</v>
      </c>
      <c r="J11" s="58">
        <v>5</v>
      </c>
      <c r="K11" s="58">
        <v>6</v>
      </c>
    </row>
    <row r="12" spans="1:13" s="10" customFormat="1" ht="15" customHeight="1" x14ac:dyDescent="0.25">
      <c r="A12" s="107" t="s">
        <v>313</v>
      </c>
      <c r="B12" s="58">
        <v>1</v>
      </c>
      <c r="C12" s="58">
        <v>3</v>
      </c>
      <c r="D12" s="58">
        <v>2</v>
      </c>
      <c r="E12" s="58">
        <v>1</v>
      </c>
      <c r="F12" s="58">
        <v>2</v>
      </c>
      <c r="G12" s="58">
        <v>1</v>
      </c>
      <c r="H12" s="58">
        <v>2</v>
      </c>
      <c r="I12" s="58">
        <v>2</v>
      </c>
      <c r="J12" s="58">
        <v>3</v>
      </c>
      <c r="K12" s="58">
        <v>2</v>
      </c>
    </row>
    <row r="13" spans="1:13" s="10" customFormat="1" ht="15" customHeight="1" x14ac:dyDescent="0.25">
      <c r="A13" s="107" t="s">
        <v>314</v>
      </c>
      <c r="B13" s="58">
        <v>0</v>
      </c>
      <c r="C13" s="58">
        <v>0</v>
      </c>
      <c r="D13" s="58">
        <v>0</v>
      </c>
      <c r="E13" s="58">
        <v>0</v>
      </c>
      <c r="F13" s="58">
        <v>0</v>
      </c>
      <c r="G13" s="58">
        <v>0</v>
      </c>
      <c r="H13" s="58">
        <v>0</v>
      </c>
      <c r="I13" s="58">
        <v>0</v>
      </c>
      <c r="J13" s="58">
        <v>0</v>
      </c>
      <c r="K13" s="58">
        <v>0</v>
      </c>
    </row>
    <row r="14" spans="1:13" s="10" customFormat="1" ht="15" customHeight="1" x14ac:dyDescent="0.25">
      <c r="A14" s="107" t="s">
        <v>315</v>
      </c>
      <c r="B14" s="58">
        <v>0</v>
      </c>
      <c r="C14" s="58">
        <v>0</v>
      </c>
      <c r="D14" s="58">
        <v>0</v>
      </c>
      <c r="E14" s="58">
        <v>0</v>
      </c>
      <c r="F14" s="58">
        <v>0</v>
      </c>
      <c r="G14" s="58">
        <v>0</v>
      </c>
      <c r="H14" s="58">
        <v>0</v>
      </c>
      <c r="I14" s="58">
        <v>0</v>
      </c>
      <c r="J14" s="58">
        <v>0</v>
      </c>
      <c r="K14" s="58">
        <v>0</v>
      </c>
    </row>
    <row r="15" spans="1:13" s="10" customFormat="1" ht="15" customHeight="1" x14ac:dyDescent="0.25">
      <c r="A15" s="184" t="s">
        <v>178</v>
      </c>
      <c r="B15" s="184"/>
      <c r="C15" s="184"/>
      <c r="D15" s="184"/>
      <c r="E15" s="184"/>
      <c r="F15" s="184"/>
      <c r="G15" s="184"/>
      <c r="H15" s="184"/>
      <c r="I15" s="184"/>
      <c r="J15" s="184"/>
      <c r="K15" s="184"/>
    </row>
    <row r="16" spans="1:13" s="10" customFormat="1" ht="15" customHeight="1" x14ac:dyDescent="0.25">
      <c r="A16" s="108" t="s">
        <v>185</v>
      </c>
      <c r="B16" s="66">
        <v>0.18716577540106952</v>
      </c>
      <c r="C16" s="66">
        <v>0.21430484864720067</v>
      </c>
      <c r="D16" s="66">
        <v>0.24122219244170465</v>
      </c>
      <c r="E16" s="66">
        <v>0.2152852529601722</v>
      </c>
      <c r="F16" s="66">
        <v>0.29649595687331537</v>
      </c>
      <c r="G16" s="109">
        <v>0.32371189641219311</v>
      </c>
      <c r="H16" s="109">
        <v>0.2976995940460081</v>
      </c>
      <c r="I16" s="109">
        <v>0.32537960954446854</v>
      </c>
      <c r="J16" s="109">
        <v>0.37971250339029017</v>
      </c>
      <c r="K16" s="114">
        <v>0.43537414965986393</v>
      </c>
    </row>
    <row r="17" spans="1:11" s="10" customFormat="1" ht="15" customHeight="1" x14ac:dyDescent="0.25">
      <c r="A17" s="110" t="s">
        <v>310</v>
      </c>
      <c r="B17" s="67">
        <v>0</v>
      </c>
      <c r="C17" s="67">
        <v>0</v>
      </c>
      <c r="D17" s="67">
        <v>0</v>
      </c>
      <c r="E17" s="67">
        <v>0</v>
      </c>
      <c r="F17" s="67">
        <v>0</v>
      </c>
      <c r="G17" s="111">
        <v>7.0126227208976155E-2</v>
      </c>
      <c r="H17" s="111">
        <v>7.0077084793272598E-2</v>
      </c>
      <c r="I17" s="111">
        <v>0</v>
      </c>
      <c r="J17" s="111">
        <v>0</v>
      </c>
      <c r="K17" s="48">
        <v>0</v>
      </c>
    </row>
    <row r="18" spans="1:11" s="10" customFormat="1" ht="15" customHeight="1" x14ac:dyDescent="0.25">
      <c r="A18" s="110" t="s">
        <v>311</v>
      </c>
      <c r="B18" s="67">
        <v>0.40883074407195419</v>
      </c>
      <c r="C18" s="67">
        <v>0.25316455696202533</v>
      </c>
      <c r="D18" s="67">
        <v>0.34217279726261762</v>
      </c>
      <c r="E18" s="67">
        <v>0.44762757385854968</v>
      </c>
      <c r="F18" s="67">
        <v>0.62166962699822381</v>
      </c>
      <c r="G18" s="111">
        <v>0.63636363636363635</v>
      </c>
      <c r="H18" s="111">
        <v>0.54694621695533274</v>
      </c>
      <c r="I18" s="111">
        <v>0.56818181818181823</v>
      </c>
      <c r="J18" s="111">
        <v>0.56285178236397748</v>
      </c>
      <c r="K18" s="48">
        <v>0.7497656982193065</v>
      </c>
    </row>
    <row r="19" spans="1:11" s="10" customFormat="1" ht="15" customHeight="1" x14ac:dyDescent="0.25">
      <c r="A19" s="110" t="s">
        <v>312</v>
      </c>
      <c r="B19" s="67">
        <v>0.19230769230769232</v>
      </c>
      <c r="C19" s="67">
        <v>0.37950664136622392</v>
      </c>
      <c r="D19" s="67">
        <v>0.56390977443609014</v>
      </c>
      <c r="E19" s="67">
        <v>0.36900369003690037</v>
      </c>
      <c r="F19" s="104">
        <v>0.36166365280289331</v>
      </c>
      <c r="G19" s="111">
        <v>0.51903114186851207</v>
      </c>
      <c r="H19" s="111">
        <v>0.35087719298245612</v>
      </c>
      <c r="I19" s="111">
        <v>0.59523809523809523</v>
      </c>
      <c r="J19" s="111">
        <v>0.71942446043165476</v>
      </c>
      <c r="K19" s="48">
        <v>0.88626292466765144</v>
      </c>
    </row>
    <row r="20" spans="1:11" s="10" customFormat="1" ht="15" customHeight="1" x14ac:dyDescent="0.25">
      <c r="A20" s="110" t="s">
        <v>313</v>
      </c>
      <c r="B20" s="67">
        <v>0.33557046979865773</v>
      </c>
      <c r="C20" s="67">
        <v>0.97719869706840379</v>
      </c>
      <c r="D20" s="67">
        <v>0.67796610169491522</v>
      </c>
      <c r="E20" s="67">
        <v>0.32467532467532467</v>
      </c>
      <c r="F20" s="67">
        <v>0.62695924764890276</v>
      </c>
      <c r="G20" s="111">
        <v>0.30211480362537763</v>
      </c>
      <c r="H20" s="111">
        <v>0.60422960725075525</v>
      </c>
      <c r="I20" s="111">
        <v>0.5089058524173028</v>
      </c>
      <c r="J20" s="111">
        <v>0.76335877862595414</v>
      </c>
      <c r="K20" s="48">
        <v>0.50251256281407031</v>
      </c>
    </row>
    <row r="21" spans="1:11" s="10" customFormat="1" ht="15" customHeight="1" x14ac:dyDescent="0.25">
      <c r="A21" s="110" t="s">
        <v>314</v>
      </c>
      <c r="B21" s="67">
        <v>0</v>
      </c>
      <c r="C21" s="67">
        <v>0</v>
      </c>
      <c r="D21" s="67">
        <v>0</v>
      </c>
      <c r="E21" s="67">
        <v>0</v>
      </c>
      <c r="F21" s="67">
        <v>0</v>
      </c>
      <c r="G21" s="111">
        <v>0</v>
      </c>
      <c r="H21" s="111">
        <v>0</v>
      </c>
      <c r="I21" s="111">
        <v>0</v>
      </c>
      <c r="J21" s="111">
        <v>0</v>
      </c>
      <c r="K21" s="48">
        <v>0</v>
      </c>
    </row>
    <row r="22" spans="1:11" s="10" customFormat="1" ht="15" customHeight="1" thickBot="1" x14ac:dyDescent="0.3">
      <c r="A22" s="112" t="s">
        <v>315</v>
      </c>
      <c r="B22" s="70">
        <v>0</v>
      </c>
      <c r="C22" s="70">
        <v>0</v>
      </c>
      <c r="D22" s="70">
        <v>0</v>
      </c>
      <c r="E22" s="70">
        <v>0</v>
      </c>
      <c r="F22" s="70">
        <v>0</v>
      </c>
      <c r="G22" s="113">
        <v>0</v>
      </c>
      <c r="H22" s="113">
        <v>0</v>
      </c>
      <c r="I22" s="113">
        <v>0</v>
      </c>
      <c r="J22" s="113">
        <v>0</v>
      </c>
      <c r="K22" s="113">
        <v>0</v>
      </c>
    </row>
    <row r="23" spans="1:11" s="10" customFormat="1" ht="15" customHeight="1" x14ac:dyDescent="0.25">
      <c r="A23" s="186" t="s">
        <v>387</v>
      </c>
      <c r="B23" s="186"/>
      <c r="C23" s="186"/>
      <c r="D23" s="186"/>
      <c r="E23" s="186"/>
      <c r="F23" s="186"/>
      <c r="G23" s="186"/>
      <c r="H23" s="186"/>
      <c r="I23" s="186"/>
      <c r="J23" s="186"/>
      <c r="K23" s="186"/>
    </row>
    <row r="24" spans="1:11" s="10" customFormat="1" ht="15" customHeight="1" x14ac:dyDescent="0.25">
      <c r="A24" s="186"/>
      <c r="B24" s="186"/>
      <c r="C24" s="186"/>
      <c r="D24" s="186"/>
      <c r="E24" s="186"/>
      <c r="F24" s="186"/>
      <c r="G24" s="186"/>
      <c r="H24" s="186"/>
      <c r="I24" s="186"/>
      <c r="J24" s="186"/>
      <c r="K24" s="186"/>
    </row>
    <row r="25" spans="1:11" s="10" customFormat="1" ht="15" customHeight="1" x14ac:dyDescent="0.25">
      <c r="A25" s="186"/>
      <c r="B25" s="186"/>
      <c r="C25" s="186"/>
      <c r="D25" s="186"/>
      <c r="E25" s="186"/>
      <c r="F25" s="186"/>
      <c r="G25" s="186"/>
      <c r="H25" s="186"/>
      <c r="I25" s="186"/>
      <c r="J25" s="186"/>
      <c r="K25" s="186"/>
    </row>
    <row r="26" spans="1:11" s="10" customFormat="1" ht="15" customHeight="1" x14ac:dyDescent="0.25">
      <c r="A26" s="186"/>
      <c r="B26" s="186"/>
      <c r="C26" s="186"/>
      <c r="D26" s="186"/>
      <c r="E26" s="186"/>
      <c r="F26" s="186"/>
      <c r="G26" s="186"/>
      <c r="H26" s="186"/>
      <c r="I26" s="186"/>
      <c r="J26" s="186"/>
      <c r="K26" s="186"/>
    </row>
    <row r="27" spans="1:11" s="10" customFormat="1" ht="15" customHeight="1" x14ac:dyDescent="0.25">
      <c r="A27" s="186"/>
      <c r="B27" s="186"/>
      <c r="C27" s="186"/>
      <c r="D27" s="186"/>
      <c r="E27" s="186"/>
      <c r="F27" s="186"/>
      <c r="G27" s="186"/>
      <c r="H27" s="186"/>
      <c r="I27" s="186"/>
      <c r="J27" s="186"/>
      <c r="K27" s="186"/>
    </row>
    <row r="28" spans="1:11" s="10" customFormat="1" ht="15" customHeight="1" x14ac:dyDescent="0.25">
      <c r="A28" s="186"/>
      <c r="B28" s="186"/>
      <c r="C28" s="186"/>
      <c r="D28" s="186"/>
      <c r="E28" s="186"/>
      <c r="F28" s="186"/>
      <c r="G28" s="186"/>
      <c r="H28" s="186"/>
      <c r="I28" s="186"/>
      <c r="J28" s="186"/>
      <c r="K28" s="186"/>
    </row>
    <row r="29" spans="1:11" s="10" customFormat="1" ht="15" customHeight="1" x14ac:dyDescent="0.25">
      <c r="A29" s="186"/>
      <c r="B29" s="186"/>
      <c r="C29" s="186"/>
      <c r="D29" s="186"/>
      <c r="E29" s="186"/>
      <c r="F29" s="186"/>
      <c r="G29" s="186"/>
      <c r="H29" s="186"/>
      <c r="I29" s="186"/>
      <c r="J29" s="186"/>
      <c r="K29" s="186"/>
    </row>
    <row r="30" spans="1:11" s="10" customFormat="1" ht="15" customHeight="1" x14ac:dyDescent="0.25">
      <c r="A30" s="186"/>
      <c r="B30" s="186"/>
      <c r="C30" s="186"/>
      <c r="D30" s="186"/>
      <c r="E30" s="186"/>
      <c r="F30" s="186"/>
      <c r="G30" s="186"/>
      <c r="H30" s="186"/>
      <c r="I30" s="186"/>
      <c r="J30" s="186"/>
      <c r="K30" s="186"/>
    </row>
    <row r="31" spans="1:11" s="10" customFormat="1" ht="15" customHeight="1" x14ac:dyDescent="0.25">
      <c r="A31" s="167" t="s">
        <v>180</v>
      </c>
      <c r="B31" s="167"/>
      <c r="C31" s="167"/>
      <c r="D31" s="167"/>
      <c r="E31" s="167"/>
      <c r="F31" s="167"/>
      <c r="G31" s="167"/>
      <c r="H31" s="167"/>
      <c r="I31" s="167"/>
      <c r="J31" s="167"/>
      <c r="K31" s="167"/>
    </row>
  </sheetData>
  <mergeCells count="9">
    <mergeCell ref="A15:K15"/>
    <mergeCell ref="A23:K30"/>
    <mergeCell ref="A31:K31"/>
    <mergeCell ref="M2:M3"/>
    <mergeCell ref="A1:K1"/>
    <mergeCell ref="A2:K2"/>
    <mergeCell ref="A3:K3"/>
    <mergeCell ref="A4:K4"/>
    <mergeCell ref="A7:K7"/>
  </mergeCells>
  <hyperlinks>
    <hyperlink ref="M2" location="INDICE!A1" display="INDICE" xr:uid="{C0DD8A18-70E7-4E5A-AE75-24EB4860AEF6}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verticalDpi="3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900-000000000000}">
  <sheetPr>
    <pageSetUpPr fitToPage="1"/>
  </sheetPr>
  <dimension ref="A1:M16"/>
  <sheetViews>
    <sheetView showGridLines="0" zoomScale="172" zoomScaleNormal="172" workbookViewId="0">
      <selection activeCell="M6" sqref="M6"/>
    </sheetView>
  </sheetViews>
  <sheetFormatPr baseColWidth="10" defaultColWidth="23.42578125" defaultRowHeight="15" customHeight="1" x14ac:dyDescent="0.2"/>
  <cols>
    <col min="1" max="1" width="26" style="126" bestFit="1" customWidth="1"/>
    <col min="2" max="11" width="8.7109375" style="126" customWidth="1"/>
    <col min="12" max="12" width="10.7109375" style="3" customWidth="1"/>
    <col min="13" max="13" width="14.5703125" style="3" customWidth="1"/>
    <col min="14" max="93" width="10.7109375" style="3" customWidth="1"/>
    <col min="94" max="16384" width="23.42578125" style="3"/>
  </cols>
  <sheetData>
    <row r="1" spans="1:13" s="7" customFormat="1" ht="15" customHeight="1" x14ac:dyDescent="0.3">
      <c r="A1" s="175" t="s">
        <v>392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  <c r="L1" s="9"/>
    </row>
    <row r="2" spans="1:13" s="7" customFormat="1" ht="15" customHeight="1" x14ac:dyDescent="0.3">
      <c r="A2" s="175" t="s">
        <v>393</v>
      </c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9"/>
      <c r="M2" s="159" t="s">
        <v>1</v>
      </c>
    </row>
    <row r="3" spans="1:13" s="7" customFormat="1" ht="15" customHeight="1" x14ac:dyDescent="0.3">
      <c r="A3" s="175" t="s">
        <v>394</v>
      </c>
      <c r="B3" s="175"/>
      <c r="C3" s="175"/>
      <c r="D3" s="175"/>
      <c r="E3" s="175"/>
      <c r="F3" s="175"/>
      <c r="G3" s="175"/>
      <c r="H3" s="175"/>
      <c r="I3" s="175"/>
      <c r="J3" s="175"/>
      <c r="K3" s="175"/>
      <c r="L3" s="9"/>
      <c r="M3" s="159"/>
    </row>
    <row r="4" spans="1:13" s="7" customFormat="1" ht="15" customHeight="1" x14ac:dyDescent="0.3">
      <c r="A4" s="175" t="s">
        <v>298</v>
      </c>
      <c r="B4" s="175"/>
      <c r="C4" s="175"/>
      <c r="D4" s="175"/>
      <c r="E4" s="175"/>
      <c r="F4" s="175"/>
      <c r="G4" s="175"/>
      <c r="H4" s="175"/>
      <c r="I4" s="175"/>
      <c r="J4" s="175"/>
      <c r="K4" s="175"/>
    </row>
    <row r="5" spans="1:13" s="7" customFormat="1" ht="15" customHeight="1" x14ac:dyDescent="0.3">
      <c r="A5" s="91"/>
      <c r="B5" s="55"/>
      <c r="C5" s="55"/>
      <c r="D5" s="55"/>
      <c r="E5" s="55"/>
      <c r="F5" s="55"/>
      <c r="G5" s="55"/>
      <c r="H5" s="55"/>
      <c r="I5" s="55"/>
      <c r="J5" s="55"/>
      <c r="K5" s="55"/>
    </row>
    <row r="6" spans="1:13" s="7" customFormat="1" ht="15" customHeight="1" x14ac:dyDescent="0.3">
      <c r="A6" s="38" t="s">
        <v>395</v>
      </c>
      <c r="B6" s="39">
        <v>2014</v>
      </c>
      <c r="C6" s="39">
        <v>2015</v>
      </c>
      <c r="D6" s="39">
        <v>2016</v>
      </c>
      <c r="E6" s="39">
        <v>2017</v>
      </c>
      <c r="F6" s="39">
        <v>2018</v>
      </c>
      <c r="G6" s="39">
        <v>2019</v>
      </c>
      <c r="H6" s="39">
        <v>2020</v>
      </c>
      <c r="I6" s="39">
        <v>2021</v>
      </c>
      <c r="J6" s="39">
        <v>2022</v>
      </c>
      <c r="K6" s="39">
        <v>2023</v>
      </c>
    </row>
    <row r="7" spans="1:13" s="10" customFormat="1" ht="15" customHeight="1" x14ac:dyDescent="0.25">
      <c r="A7" s="191" t="s">
        <v>170</v>
      </c>
      <c r="B7" s="191"/>
      <c r="C7" s="191"/>
      <c r="D7" s="191"/>
      <c r="E7" s="191"/>
      <c r="F7" s="191"/>
      <c r="G7" s="191"/>
      <c r="H7" s="191"/>
      <c r="I7" s="191"/>
      <c r="J7" s="191"/>
      <c r="K7" s="191"/>
    </row>
    <row r="8" spans="1:13" s="10" customFormat="1" ht="15" customHeight="1" x14ac:dyDescent="0.25">
      <c r="A8" s="108" t="s">
        <v>185</v>
      </c>
      <c r="B8" s="83">
        <f t="shared" ref="B8:H8" si="0">+B9+B10</f>
        <v>2510</v>
      </c>
      <c r="C8" s="83">
        <f t="shared" si="0"/>
        <v>2562</v>
      </c>
      <c r="D8" s="83">
        <f t="shared" si="0"/>
        <v>2600</v>
      </c>
      <c r="E8" s="83">
        <f t="shared" si="0"/>
        <v>2659</v>
      </c>
      <c r="F8" s="83">
        <f t="shared" si="0"/>
        <v>2924</v>
      </c>
      <c r="G8" s="83">
        <f t="shared" si="0"/>
        <v>3060</v>
      </c>
      <c r="H8" s="83">
        <f t="shared" si="0"/>
        <v>3175</v>
      </c>
      <c r="I8" s="83">
        <f>+I9+I10</f>
        <v>3237</v>
      </c>
      <c r="J8" s="83">
        <v>3299</v>
      </c>
      <c r="K8" s="83">
        <v>3309</v>
      </c>
    </row>
    <row r="9" spans="1:13" s="10" customFormat="1" ht="15" customHeight="1" x14ac:dyDescent="0.25">
      <c r="A9" s="110" t="s">
        <v>396</v>
      </c>
      <c r="B9" s="58">
        <v>144</v>
      </c>
      <c r="C9" s="58">
        <v>142</v>
      </c>
      <c r="D9" s="58">
        <v>156</v>
      </c>
      <c r="E9" s="58">
        <v>207</v>
      </c>
      <c r="F9" s="58">
        <v>225</v>
      </c>
      <c r="G9" s="58">
        <v>236</v>
      </c>
      <c r="H9" s="58">
        <v>339</v>
      </c>
      <c r="I9" s="58">
        <v>372</v>
      </c>
      <c r="J9" s="58">
        <v>371</v>
      </c>
      <c r="K9" s="58">
        <v>445</v>
      </c>
    </row>
    <row r="10" spans="1:13" s="10" customFormat="1" ht="15" customHeight="1" x14ac:dyDescent="0.25">
      <c r="A10" s="110" t="s">
        <v>397</v>
      </c>
      <c r="B10" s="58">
        <v>2366</v>
      </c>
      <c r="C10" s="58">
        <v>2420</v>
      </c>
      <c r="D10" s="58">
        <v>2444</v>
      </c>
      <c r="E10" s="58">
        <v>2452</v>
      </c>
      <c r="F10" s="58">
        <v>2699</v>
      </c>
      <c r="G10" s="58">
        <v>2824</v>
      </c>
      <c r="H10" s="58">
        <v>2836</v>
      </c>
      <c r="I10" s="58">
        <v>2865</v>
      </c>
      <c r="J10" s="58">
        <v>2928</v>
      </c>
      <c r="K10" s="58">
        <v>2864</v>
      </c>
    </row>
    <row r="11" spans="1:13" s="10" customFormat="1" ht="15" customHeight="1" x14ac:dyDescent="0.25">
      <c r="A11" s="191" t="s">
        <v>178</v>
      </c>
      <c r="B11" s="191"/>
      <c r="C11" s="191"/>
      <c r="D11" s="191"/>
      <c r="E11" s="191"/>
      <c r="F11" s="191"/>
      <c r="G11" s="191"/>
      <c r="H11" s="191"/>
      <c r="I11" s="191"/>
      <c r="J11" s="191"/>
      <c r="K11" s="191"/>
    </row>
    <row r="12" spans="1:13" s="10" customFormat="1" ht="15" customHeight="1" x14ac:dyDescent="0.25">
      <c r="A12" s="108" t="s">
        <v>185</v>
      </c>
      <c r="B12" s="125">
        <f t="shared" ref="B12:H12" si="1">+B13+B14</f>
        <v>100</v>
      </c>
      <c r="C12" s="125">
        <f t="shared" si="1"/>
        <v>100</v>
      </c>
      <c r="D12" s="125">
        <f t="shared" si="1"/>
        <v>100</v>
      </c>
      <c r="E12" s="125">
        <f t="shared" si="1"/>
        <v>99.999999999999986</v>
      </c>
      <c r="F12" s="125">
        <f t="shared" si="1"/>
        <v>100</v>
      </c>
      <c r="G12" s="125">
        <f t="shared" si="1"/>
        <v>100</v>
      </c>
      <c r="H12" s="125">
        <f t="shared" si="1"/>
        <v>100</v>
      </c>
      <c r="I12" s="125">
        <f>+I13+I14</f>
        <v>100</v>
      </c>
      <c r="J12" s="125">
        <f>+J13+J14</f>
        <v>100</v>
      </c>
      <c r="K12" s="125">
        <f>+K13+K14</f>
        <v>100</v>
      </c>
    </row>
    <row r="13" spans="1:13" s="10" customFormat="1" ht="15" customHeight="1" x14ac:dyDescent="0.25">
      <c r="A13" s="110" t="s">
        <v>396</v>
      </c>
      <c r="B13" s="49">
        <f t="shared" ref="B13:H13" si="2">+B9/B8*100</f>
        <v>5.7370517928286855</v>
      </c>
      <c r="C13" s="49">
        <f t="shared" si="2"/>
        <v>5.5425448868071818</v>
      </c>
      <c r="D13" s="49">
        <f t="shared" si="2"/>
        <v>6</v>
      </c>
      <c r="E13" s="49">
        <f t="shared" si="2"/>
        <v>7.7848815344114319</v>
      </c>
      <c r="F13" s="49">
        <f t="shared" si="2"/>
        <v>7.6949384404924759</v>
      </c>
      <c r="G13" s="49">
        <f t="shared" si="2"/>
        <v>7.7124183006535949</v>
      </c>
      <c r="H13" s="49">
        <f t="shared" si="2"/>
        <v>10.677165354330709</v>
      </c>
      <c r="I13" s="49">
        <f>+I9/I8*100</f>
        <v>11.492122335495829</v>
      </c>
      <c r="J13" s="49">
        <f>+J9/J8*100</f>
        <v>11.24583207032434</v>
      </c>
      <c r="K13" s="49">
        <f>+K9/K8*100</f>
        <v>13.448171653067392</v>
      </c>
    </row>
    <row r="14" spans="1:13" s="10" customFormat="1" ht="15" customHeight="1" thickBot="1" x14ac:dyDescent="0.3">
      <c r="A14" s="112" t="s">
        <v>397</v>
      </c>
      <c r="B14" s="51">
        <f t="shared" ref="B14:H14" si="3">+B10/B8*100</f>
        <v>94.26294820717132</v>
      </c>
      <c r="C14" s="51">
        <f t="shared" si="3"/>
        <v>94.457455113192822</v>
      </c>
      <c r="D14" s="51">
        <f t="shared" si="3"/>
        <v>94</v>
      </c>
      <c r="E14" s="51">
        <f t="shared" si="3"/>
        <v>92.21511846558856</v>
      </c>
      <c r="F14" s="51">
        <f t="shared" si="3"/>
        <v>92.305061559507521</v>
      </c>
      <c r="G14" s="51">
        <f t="shared" si="3"/>
        <v>92.287581699346404</v>
      </c>
      <c r="H14" s="51">
        <f t="shared" si="3"/>
        <v>89.322834645669289</v>
      </c>
      <c r="I14" s="51">
        <f>+I10/I8*100</f>
        <v>88.507877664504178</v>
      </c>
      <c r="J14" s="51">
        <f>+J10/J8*100</f>
        <v>88.75416792967566</v>
      </c>
      <c r="K14" s="51">
        <f>+K10/K8*100</f>
        <v>86.551828346932609</v>
      </c>
    </row>
    <row r="15" spans="1:13" s="10" customFormat="1" ht="15" customHeight="1" x14ac:dyDescent="0.25">
      <c r="A15" s="169" t="s">
        <v>179</v>
      </c>
      <c r="B15" s="169"/>
      <c r="C15" s="169"/>
      <c r="D15" s="169"/>
      <c r="E15" s="169"/>
      <c r="F15" s="169"/>
      <c r="G15" s="169"/>
      <c r="H15" s="169"/>
      <c r="I15" s="169"/>
      <c r="J15" s="169"/>
      <c r="K15" s="169"/>
    </row>
    <row r="16" spans="1:13" s="10" customFormat="1" ht="15" customHeight="1" x14ac:dyDescent="0.25">
      <c r="A16" s="167" t="s">
        <v>189</v>
      </c>
      <c r="B16" s="167"/>
      <c r="C16" s="167"/>
      <c r="D16" s="167"/>
      <c r="E16" s="167"/>
      <c r="F16" s="167"/>
      <c r="G16" s="167"/>
      <c r="H16" s="167"/>
      <c r="I16" s="167"/>
      <c r="J16" s="167"/>
      <c r="K16" s="167"/>
    </row>
  </sheetData>
  <mergeCells count="9">
    <mergeCell ref="A11:K11"/>
    <mergeCell ref="A15:K15"/>
    <mergeCell ref="A16:K16"/>
    <mergeCell ref="M2:M3"/>
    <mergeCell ref="A1:K1"/>
    <mergeCell ref="A2:K2"/>
    <mergeCell ref="A3:K3"/>
    <mergeCell ref="A4:K4"/>
    <mergeCell ref="A7:K7"/>
  </mergeCells>
  <hyperlinks>
    <hyperlink ref="M2" location="INDICE!A1" display="INDICE" xr:uid="{57B2D7B0-C919-4275-84D2-B7E254680990}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verticalDpi="300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A00-000000000000}">
  <sheetPr>
    <pageSetUpPr fitToPage="1"/>
  </sheetPr>
  <dimension ref="A1:M31"/>
  <sheetViews>
    <sheetView showGridLines="0" zoomScale="172" zoomScaleNormal="172" workbookViewId="0">
      <selection activeCell="M2" sqref="M2:M3"/>
    </sheetView>
  </sheetViews>
  <sheetFormatPr baseColWidth="10" defaultColWidth="23.42578125" defaultRowHeight="15" customHeight="1" x14ac:dyDescent="0.2"/>
  <cols>
    <col min="1" max="1" width="14.28515625" style="53" bestFit="1" customWidth="1"/>
    <col min="2" max="11" width="8.7109375" style="53" customWidth="1"/>
    <col min="12" max="12" width="10.7109375" style="3" customWidth="1"/>
    <col min="13" max="13" width="13.5703125" style="3" customWidth="1"/>
    <col min="14" max="89" width="10.7109375" style="3" customWidth="1"/>
    <col min="90" max="16384" width="23.42578125" style="3"/>
  </cols>
  <sheetData>
    <row r="1" spans="1:13" s="7" customFormat="1" ht="15" customHeight="1" x14ac:dyDescent="0.3">
      <c r="A1" s="175" t="s">
        <v>398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  <c r="L1" s="9"/>
    </row>
    <row r="2" spans="1:13" s="7" customFormat="1" ht="15" customHeight="1" x14ac:dyDescent="0.3">
      <c r="A2" s="175" t="s">
        <v>399</v>
      </c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9"/>
      <c r="M2" s="159" t="s">
        <v>1</v>
      </c>
    </row>
    <row r="3" spans="1:13" s="7" customFormat="1" ht="15" customHeight="1" x14ac:dyDescent="0.3">
      <c r="A3" s="175" t="s">
        <v>400</v>
      </c>
      <c r="B3" s="175"/>
      <c r="C3" s="175"/>
      <c r="D3" s="175"/>
      <c r="E3" s="175"/>
      <c r="F3" s="175"/>
      <c r="G3" s="175"/>
      <c r="H3" s="175"/>
      <c r="I3" s="175"/>
      <c r="J3" s="175"/>
      <c r="K3" s="175"/>
      <c r="L3" s="9"/>
      <c r="M3" s="159"/>
    </row>
    <row r="4" spans="1:13" s="7" customFormat="1" ht="15" customHeight="1" x14ac:dyDescent="0.3">
      <c r="A4" s="175" t="s">
        <v>386</v>
      </c>
      <c r="B4" s="175"/>
      <c r="C4" s="175"/>
      <c r="D4" s="175"/>
      <c r="E4" s="175"/>
      <c r="F4" s="175"/>
      <c r="G4" s="175"/>
      <c r="H4" s="175"/>
      <c r="I4" s="175"/>
      <c r="J4" s="175"/>
      <c r="K4" s="175"/>
    </row>
    <row r="5" spans="1:13" s="7" customFormat="1" ht="15" customHeight="1" x14ac:dyDescent="0.3">
      <c r="A5" s="127"/>
      <c r="B5" s="127"/>
      <c r="C5" s="127"/>
      <c r="D5" s="127"/>
      <c r="E5" s="127"/>
      <c r="F5" s="127"/>
      <c r="G5" s="127"/>
      <c r="H5" s="127"/>
      <c r="I5" s="127"/>
      <c r="J5" s="127"/>
      <c r="K5" s="127"/>
    </row>
    <row r="6" spans="1:13" s="7" customFormat="1" ht="15" customHeight="1" x14ac:dyDescent="0.3">
      <c r="A6" s="38" t="s">
        <v>401</v>
      </c>
      <c r="B6" s="39">
        <v>2014</v>
      </c>
      <c r="C6" s="39">
        <v>2015</v>
      </c>
      <c r="D6" s="39">
        <v>2016</v>
      </c>
      <c r="E6" s="39">
        <v>2017</v>
      </c>
      <c r="F6" s="39">
        <v>2018</v>
      </c>
      <c r="G6" s="39">
        <v>2019</v>
      </c>
      <c r="H6" s="39">
        <v>2020</v>
      </c>
      <c r="I6" s="39">
        <v>2021</v>
      </c>
      <c r="J6" s="39">
        <v>2022</v>
      </c>
      <c r="K6" s="39">
        <v>2023</v>
      </c>
    </row>
    <row r="7" spans="1:13" s="10" customFormat="1" ht="15" customHeight="1" x14ac:dyDescent="0.25">
      <c r="A7" s="191" t="s">
        <v>402</v>
      </c>
      <c r="B7" s="191"/>
      <c r="C7" s="191"/>
      <c r="D7" s="191"/>
      <c r="E7" s="191"/>
      <c r="F7" s="191"/>
      <c r="G7" s="191"/>
      <c r="H7" s="191"/>
      <c r="I7" s="191"/>
      <c r="J7" s="191"/>
      <c r="K7" s="191"/>
    </row>
    <row r="8" spans="1:13" s="10" customFormat="1" ht="15" customHeight="1" x14ac:dyDescent="0.25">
      <c r="A8" s="108" t="s">
        <v>185</v>
      </c>
      <c r="B8" s="83">
        <v>2179</v>
      </c>
      <c r="C8" s="83">
        <v>2314</v>
      </c>
      <c r="D8" s="83">
        <v>2323</v>
      </c>
      <c r="E8" s="83">
        <v>2449</v>
      </c>
      <c r="F8" s="83">
        <v>2495</v>
      </c>
      <c r="G8" s="83">
        <v>2513</v>
      </c>
      <c r="H8" s="83">
        <v>2485</v>
      </c>
      <c r="I8" s="83">
        <v>2436</v>
      </c>
      <c r="J8" s="83">
        <v>2530</v>
      </c>
      <c r="K8" s="83">
        <v>2548</v>
      </c>
    </row>
    <row r="9" spans="1:13" s="10" customFormat="1" ht="15" customHeight="1" x14ac:dyDescent="0.25">
      <c r="A9" s="110" t="s">
        <v>310</v>
      </c>
      <c r="B9" s="43">
        <v>0</v>
      </c>
      <c r="C9" s="43">
        <v>347</v>
      </c>
      <c r="D9" s="43">
        <v>338</v>
      </c>
      <c r="E9" s="43">
        <v>459</v>
      </c>
      <c r="F9" s="43">
        <v>461</v>
      </c>
      <c r="G9" s="43">
        <v>457</v>
      </c>
      <c r="H9" s="43">
        <v>450</v>
      </c>
      <c r="I9" s="43">
        <v>285</v>
      </c>
      <c r="J9" s="43">
        <v>341</v>
      </c>
      <c r="K9" s="43">
        <v>337</v>
      </c>
    </row>
    <row r="10" spans="1:13" s="10" customFormat="1" ht="15" customHeight="1" x14ac:dyDescent="0.25">
      <c r="A10" s="110" t="s">
        <v>311</v>
      </c>
      <c r="B10" s="43">
        <v>270</v>
      </c>
      <c r="C10" s="43">
        <v>897</v>
      </c>
      <c r="D10" s="43">
        <v>909</v>
      </c>
      <c r="E10" s="43">
        <v>894</v>
      </c>
      <c r="F10" s="43">
        <v>910</v>
      </c>
      <c r="G10" s="43">
        <v>888</v>
      </c>
      <c r="H10" s="43">
        <v>876</v>
      </c>
      <c r="I10" s="43">
        <v>756</v>
      </c>
      <c r="J10" s="43">
        <v>787</v>
      </c>
      <c r="K10" s="43">
        <v>812</v>
      </c>
    </row>
    <row r="11" spans="1:13" s="10" customFormat="1" ht="15" customHeight="1" x14ac:dyDescent="0.25">
      <c r="A11" s="110" t="s">
        <v>312</v>
      </c>
      <c r="B11" s="43">
        <v>502</v>
      </c>
      <c r="C11" s="43">
        <v>514</v>
      </c>
      <c r="D11" s="43">
        <v>520</v>
      </c>
      <c r="E11" s="43">
        <v>534</v>
      </c>
      <c r="F11" s="43">
        <v>548</v>
      </c>
      <c r="G11" s="43">
        <v>567</v>
      </c>
      <c r="H11" s="43">
        <v>558</v>
      </c>
      <c r="I11" s="43">
        <v>641</v>
      </c>
      <c r="J11" s="43">
        <v>663</v>
      </c>
      <c r="K11" s="43">
        <v>655</v>
      </c>
    </row>
    <row r="12" spans="1:13" s="10" customFormat="1" ht="15" customHeight="1" x14ac:dyDescent="0.25">
      <c r="A12" s="110" t="s">
        <v>313</v>
      </c>
      <c r="B12" s="43">
        <v>294</v>
      </c>
      <c r="C12" s="43">
        <v>304</v>
      </c>
      <c r="D12" s="43">
        <v>295</v>
      </c>
      <c r="E12" s="43">
        <v>306</v>
      </c>
      <c r="F12" s="43">
        <v>318</v>
      </c>
      <c r="G12" s="43">
        <v>330</v>
      </c>
      <c r="H12" s="43">
        <v>331</v>
      </c>
      <c r="I12" s="43">
        <v>389</v>
      </c>
      <c r="J12" s="43">
        <v>392</v>
      </c>
      <c r="K12" s="43">
        <v>396</v>
      </c>
    </row>
    <row r="13" spans="1:13" s="10" customFormat="1" ht="15" customHeight="1" x14ac:dyDescent="0.25">
      <c r="A13" s="110" t="s">
        <v>314</v>
      </c>
      <c r="B13" s="43">
        <v>202</v>
      </c>
      <c r="C13" s="43">
        <v>200</v>
      </c>
      <c r="D13" s="43">
        <v>209</v>
      </c>
      <c r="E13" s="43">
        <v>207</v>
      </c>
      <c r="F13" s="43">
        <v>204</v>
      </c>
      <c r="G13" s="43">
        <v>209</v>
      </c>
      <c r="H13" s="43">
        <v>212</v>
      </c>
      <c r="I13" s="43">
        <v>275</v>
      </c>
      <c r="J13" s="43">
        <v>266</v>
      </c>
      <c r="K13" s="43">
        <v>275</v>
      </c>
    </row>
    <row r="14" spans="1:13" s="10" customFormat="1" ht="15" customHeight="1" x14ac:dyDescent="0.25">
      <c r="A14" s="110" t="s">
        <v>315</v>
      </c>
      <c r="B14" s="43">
        <v>54</v>
      </c>
      <c r="C14" s="43">
        <v>52</v>
      </c>
      <c r="D14" s="43">
        <v>52</v>
      </c>
      <c r="E14" s="43">
        <v>49</v>
      </c>
      <c r="F14" s="43">
        <v>54</v>
      </c>
      <c r="G14" s="43">
        <v>62</v>
      </c>
      <c r="H14" s="43">
        <v>58</v>
      </c>
      <c r="I14" s="43">
        <v>90</v>
      </c>
      <c r="J14" s="43">
        <v>81</v>
      </c>
      <c r="K14" s="43">
        <v>73</v>
      </c>
    </row>
    <row r="15" spans="1:13" s="10" customFormat="1" ht="15" customHeight="1" x14ac:dyDescent="0.25">
      <c r="A15" s="191" t="s">
        <v>403</v>
      </c>
      <c r="B15" s="191"/>
      <c r="C15" s="191"/>
      <c r="D15" s="191"/>
      <c r="E15" s="191"/>
      <c r="F15" s="191"/>
      <c r="G15" s="191"/>
      <c r="H15" s="191"/>
      <c r="I15" s="191"/>
      <c r="J15" s="191"/>
      <c r="K15" s="191"/>
    </row>
    <row r="16" spans="1:13" s="10" customFormat="1" ht="15" customHeight="1" x14ac:dyDescent="0.25">
      <c r="A16" s="108" t="s">
        <v>185</v>
      </c>
      <c r="B16" s="83">
        <v>1561</v>
      </c>
      <c r="C16" s="83">
        <v>1419</v>
      </c>
      <c r="D16" s="83">
        <v>1408</v>
      </c>
      <c r="E16" s="83">
        <v>1267</v>
      </c>
      <c r="F16" s="83">
        <v>1215</v>
      </c>
      <c r="G16" s="83">
        <v>1194</v>
      </c>
      <c r="H16" s="83">
        <v>1210</v>
      </c>
      <c r="I16" s="83">
        <v>1252</v>
      </c>
      <c r="J16" s="83">
        <v>1157</v>
      </c>
      <c r="K16" s="83">
        <v>1158</v>
      </c>
      <c r="L16" s="137"/>
    </row>
    <row r="17" spans="1:12" s="10" customFormat="1" ht="15" customHeight="1" x14ac:dyDescent="0.25">
      <c r="A17" s="110" t="s">
        <v>310</v>
      </c>
      <c r="B17" s="43">
        <v>0</v>
      </c>
      <c r="C17" s="43">
        <v>1113</v>
      </c>
      <c r="D17" s="43">
        <v>1136</v>
      </c>
      <c r="E17" s="43">
        <v>1033</v>
      </c>
      <c r="F17" s="43">
        <v>993</v>
      </c>
      <c r="G17" s="43">
        <v>969</v>
      </c>
      <c r="H17" s="43">
        <v>977</v>
      </c>
      <c r="I17" s="43">
        <v>915</v>
      </c>
      <c r="J17" s="43">
        <v>844</v>
      </c>
      <c r="K17" s="43">
        <v>849</v>
      </c>
      <c r="L17" s="137"/>
    </row>
    <row r="18" spans="1:12" s="10" customFormat="1" ht="15" customHeight="1" x14ac:dyDescent="0.25">
      <c r="A18" s="110" t="s">
        <v>311</v>
      </c>
      <c r="B18" s="43">
        <v>1170</v>
      </c>
      <c r="C18" s="43">
        <v>288</v>
      </c>
      <c r="D18" s="43">
        <v>260</v>
      </c>
      <c r="E18" s="43">
        <v>223</v>
      </c>
      <c r="F18" s="43">
        <v>216</v>
      </c>
      <c r="G18" s="43">
        <v>212</v>
      </c>
      <c r="H18" s="43">
        <v>221</v>
      </c>
      <c r="I18" s="43">
        <v>300</v>
      </c>
      <c r="J18" s="43">
        <v>279</v>
      </c>
      <c r="K18" s="43">
        <v>267</v>
      </c>
      <c r="L18" s="137"/>
    </row>
    <row r="19" spans="1:12" s="10" customFormat="1" ht="15" customHeight="1" x14ac:dyDescent="0.25">
      <c r="A19" s="110" t="s">
        <v>312</v>
      </c>
      <c r="B19" s="43">
        <v>18</v>
      </c>
      <c r="C19" s="43">
        <v>13</v>
      </c>
      <c r="D19" s="43">
        <v>12</v>
      </c>
      <c r="E19" s="43">
        <v>8</v>
      </c>
      <c r="F19" s="43">
        <v>5</v>
      </c>
      <c r="G19" s="43">
        <v>11</v>
      </c>
      <c r="H19" s="43">
        <v>12</v>
      </c>
      <c r="I19" s="43">
        <v>31</v>
      </c>
      <c r="J19" s="43">
        <v>32</v>
      </c>
      <c r="K19" s="43">
        <v>35</v>
      </c>
      <c r="L19" s="137"/>
    </row>
    <row r="20" spans="1:12" s="10" customFormat="1" ht="15" customHeight="1" x14ac:dyDescent="0.25">
      <c r="A20" s="110" t="s">
        <v>313</v>
      </c>
      <c r="B20" s="43">
        <v>4</v>
      </c>
      <c r="C20" s="43">
        <v>3</v>
      </c>
      <c r="D20" s="43">
        <v>0</v>
      </c>
      <c r="E20" s="43">
        <v>2</v>
      </c>
      <c r="F20" s="43">
        <v>1</v>
      </c>
      <c r="G20" s="43">
        <v>1</v>
      </c>
      <c r="H20" s="43">
        <v>0</v>
      </c>
      <c r="I20" s="43">
        <v>4</v>
      </c>
      <c r="J20" s="43">
        <v>1</v>
      </c>
      <c r="K20" s="43">
        <v>5</v>
      </c>
      <c r="L20" s="137"/>
    </row>
    <row r="21" spans="1:12" s="10" customFormat="1" ht="15" customHeight="1" x14ac:dyDescent="0.25">
      <c r="A21" s="110" t="s">
        <v>314</v>
      </c>
      <c r="B21" s="43">
        <v>1</v>
      </c>
      <c r="C21" s="43">
        <v>1</v>
      </c>
      <c r="D21" s="43">
        <v>0</v>
      </c>
      <c r="E21" s="43">
        <v>0</v>
      </c>
      <c r="F21" s="43">
        <v>0</v>
      </c>
      <c r="G21" s="43">
        <v>1</v>
      </c>
      <c r="H21" s="43">
        <v>0</v>
      </c>
      <c r="I21" s="43">
        <v>2</v>
      </c>
      <c r="J21" s="43">
        <v>1</v>
      </c>
      <c r="K21" s="43">
        <v>2</v>
      </c>
      <c r="L21" s="137"/>
    </row>
    <row r="22" spans="1:12" s="10" customFormat="1" ht="15" customHeight="1" thickBot="1" x14ac:dyDescent="0.3">
      <c r="A22" s="112" t="s">
        <v>315</v>
      </c>
      <c r="B22" s="79">
        <v>2</v>
      </c>
      <c r="C22" s="79">
        <v>1</v>
      </c>
      <c r="D22" s="79">
        <v>0</v>
      </c>
      <c r="E22" s="79">
        <v>1</v>
      </c>
      <c r="F22" s="79">
        <v>0</v>
      </c>
      <c r="G22" s="79">
        <v>0</v>
      </c>
      <c r="H22" s="79">
        <v>0</v>
      </c>
      <c r="I22" s="79">
        <v>0</v>
      </c>
      <c r="J22" s="79">
        <v>0</v>
      </c>
      <c r="K22" s="79">
        <v>0</v>
      </c>
      <c r="L22" s="137"/>
    </row>
    <row r="23" spans="1:12" s="10" customFormat="1" ht="15" customHeight="1" x14ac:dyDescent="0.25">
      <c r="A23" s="186" t="s">
        <v>387</v>
      </c>
      <c r="B23" s="186"/>
      <c r="C23" s="186"/>
      <c r="D23" s="186"/>
      <c r="E23" s="186"/>
      <c r="F23" s="186"/>
      <c r="G23" s="186"/>
      <c r="H23" s="186"/>
      <c r="I23" s="186"/>
      <c r="J23" s="186"/>
      <c r="K23" s="186"/>
    </row>
    <row r="24" spans="1:12" s="10" customFormat="1" ht="15" customHeight="1" x14ac:dyDescent="0.25">
      <c r="A24" s="186"/>
      <c r="B24" s="186"/>
      <c r="C24" s="186"/>
      <c r="D24" s="186"/>
      <c r="E24" s="186"/>
      <c r="F24" s="186"/>
      <c r="G24" s="186"/>
      <c r="H24" s="186"/>
      <c r="I24" s="186"/>
      <c r="J24" s="186"/>
      <c r="K24" s="186"/>
    </row>
    <row r="25" spans="1:12" s="10" customFormat="1" ht="15" customHeight="1" x14ac:dyDescent="0.25">
      <c r="A25" s="186"/>
      <c r="B25" s="186"/>
      <c r="C25" s="186"/>
      <c r="D25" s="186"/>
      <c r="E25" s="186"/>
      <c r="F25" s="186"/>
      <c r="G25" s="186"/>
      <c r="H25" s="186"/>
      <c r="I25" s="186"/>
      <c r="J25" s="186"/>
      <c r="K25" s="186"/>
    </row>
    <row r="26" spans="1:12" s="10" customFormat="1" ht="15" customHeight="1" x14ac:dyDescent="0.25">
      <c r="A26" s="186"/>
      <c r="B26" s="186"/>
      <c r="C26" s="186"/>
      <c r="D26" s="186"/>
      <c r="E26" s="186"/>
      <c r="F26" s="186"/>
      <c r="G26" s="186"/>
      <c r="H26" s="186"/>
      <c r="I26" s="186"/>
      <c r="J26" s="186"/>
      <c r="K26" s="186"/>
    </row>
    <row r="27" spans="1:12" s="10" customFormat="1" ht="15" customHeight="1" x14ac:dyDescent="0.25">
      <c r="A27" s="186"/>
      <c r="B27" s="186"/>
      <c r="C27" s="186"/>
      <c r="D27" s="186"/>
      <c r="E27" s="186"/>
      <c r="F27" s="186"/>
      <c r="G27" s="186"/>
      <c r="H27" s="186"/>
      <c r="I27" s="186"/>
      <c r="J27" s="186"/>
      <c r="K27" s="186"/>
    </row>
    <row r="28" spans="1:12" s="10" customFormat="1" ht="15" customHeight="1" x14ac:dyDescent="0.25">
      <c r="A28" s="186"/>
      <c r="B28" s="186"/>
      <c r="C28" s="186"/>
      <c r="D28" s="186"/>
      <c r="E28" s="186"/>
      <c r="F28" s="186"/>
      <c r="G28" s="186"/>
      <c r="H28" s="186"/>
      <c r="I28" s="186"/>
      <c r="J28" s="186"/>
      <c r="K28" s="186"/>
    </row>
    <row r="29" spans="1:12" s="10" customFormat="1" ht="15" customHeight="1" x14ac:dyDescent="0.25">
      <c r="A29" s="186"/>
      <c r="B29" s="186"/>
      <c r="C29" s="186"/>
      <c r="D29" s="186"/>
      <c r="E29" s="186"/>
      <c r="F29" s="186"/>
      <c r="G29" s="186"/>
      <c r="H29" s="186"/>
      <c r="I29" s="186"/>
      <c r="J29" s="186"/>
      <c r="K29" s="186"/>
    </row>
    <row r="30" spans="1:12" s="10" customFormat="1" ht="15" customHeight="1" x14ac:dyDescent="0.25">
      <c r="A30" s="186"/>
      <c r="B30" s="186"/>
      <c r="C30" s="186"/>
      <c r="D30" s="186"/>
      <c r="E30" s="186"/>
      <c r="F30" s="186"/>
      <c r="G30" s="186"/>
      <c r="H30" s="186"/>
      <c r="I30" s="186"/>
      <c r="J30" s="186"/>
      <c r="K30" s="186"/>
    </row>
    <row r="31" spans="1:12" s="10" customFormat="1" ht="15" customHeight="1" x14ac:dyDescent="0.25">
      <c r="A31" s="167" t="s">
        <v>180</v>
      </c>
      <c r="B31" s="167"/>
      <c r="C31" s="167"/>
      <c r="D31" s="167"/>
      <c r="E31" s="167"/>
      <c r="F31" s="167"/>
      <c r="G31" s="167"/>
      <c r="H31" s="167"/>
      <c r="I31" s="167"/>
      <c r="J31" s="167"/>
      <c r="K31" s="167"/>
    </row>
  </sheetData>
  <mergeCells count="9">
    <mergeCell ref="A15:K15"/>
    <mergeCell ref="A23:K30"/>
    <mergeCell ref="A31:K31"/>
    <mergeCell ref="M2:M3"/>
    <mergeCell ref="A1:K1"/>
    <mergeCell ref="A2:K2"/>
    <mergeCell ref="A3:K3"/>
    <mergeCell ref="A4:K4"/>
    <mergeCell ref="A7:K7"/>
  </mergeCells>
  <hyperlinks>
    <hyperlink ref="M2" location="INDICE!A1" display="INDICE" xr:uid="{CA34BB42-E959-4F3E-A2C3-7D714226DEF9}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verticalDpi="300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B00-000000000000}">
  <sheetPr>
    <pageSetUpPr fitToPage="1"/>
  </sheetPr>
  <dimension ref="A1:M31"/>
  <sheetViews>
    <sheetView showGridLines="0" topLeftCell="H1" zoomScale="172" zoomScaleNormal="172" workbookViewId="0">
      <selection activeCell="M2" sqref="M2:M3"/>
    </sheetView>
  </sheetViews>
  <sheetFormatPr baseColWidth="10" defaultColWidth="23.42578125" defaultRowHeight="15" customHeight="1" x14ac:dyDescent="0.2"/>
  <cols>
    <col min="1" max="1" width="14.28515625" style="53" bestFit="1" customWidth="1"/>
    <col min="2" max="10" width="8.7109375" style="53" customWidth="1"/>
    <col min="11" max="11" width="8.7109375" style="126" customWidth="1"/>
    <col min="12" max="12" width="10.7109375" style="3" customWidth="1"/>
    <col min="13" max="13" width="13.7109375" style="3" customWidth="1"/>
    <col min="14" max="99" width="10.7109375" style="3" customWidth="1"/>
    <col min="100" max="16384" width="23.42578125" style="3"/>
  </cols>
  <sheetData>
    <row r="1" spans="1:13" s="7" customFormat="1" ht="15" customHeight="1" x14ac:dyDescent="0.3">
      <c r="A1" s="175" t="s">
        <v>404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  <c r="L1" s="9"/>
    </row>
    <row r="2" spans="1:13" s="7" customFormat="1" ht="15" customHeight="1" x14ac:dyDescent="0.3">
      <c r="A2" s="175" t="s">
        <v>399</v>
      </c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9"/>
      <c r="M2" s="159" t="s">
        <v>1</v>
      </c>
    </row>
    <row r="3" spans="1:13" s="7" customFormat="1" ht="15" customHeight="1" x14ac:dyDescent="0.3">
      <c r="A3" s="175" t="s">
        <v>400</v>
      </c>
      <c r="B3" s="175"/>
      <c r="C3" s="175"/>
      <c r="D3" s="175"/>
      <c r="E3" s="175"/>
      <c r="F3" s="175"/>
      <c r="G3" s="175"/>
      <c r="H3" s="175"/>
      <c r="I3" s="175"/>
      <c r="J3" s="175"/>
      <c r="K3" s="175"/>
      <c r="L3" s="9"/>
      <c r="M3" s="159"/>
    </row>
    <row r="4" spans="1:13" s="7" customFormat="1" ht="15" customHeight="1" x14ac:dyDescent="0.3">
      <c r="A4" s="175" t="s">
        <v>386</v>
      </c>
      <c r="B4" s="175"/>
      <c r="C4" s="175"/>
      <c r="D4" s="175"/>
      <c r="E4" s="175"/>
      <c r="F4" s="175"/>
      <c r="G4" s="175"/>
      <c r="H4" s="175"/>
      <c r="I4" s="175"/>
      <c r="J4" s="175"/>
      <c r="K4" s="175"/>
    </row>
    <row r="5" spans="1:13" s="7" customFormat="1" ht="15" customHeight="1" x14ac:dyDescent="0.3">
      <c r="A5" s="183" t="s">
        <v>293</v>
      </c>
      <c r="B5" s="183"/>
      <c r="C5" s="183"/>
      <c r="D5" s="183"/>
      <c r="E5" s="183"/>
      <c r="F5" s="183"/>
      <c r="G5" s="183"/>
      <c r="H5" s="183"/>
      <c r="I5" s="183"/>
      <c r="J5" s="183"/>
      <c r="K5" s="128"/>
    </row>
    <row r="6" spans="1:13" s="7" customFormat="1" ht="15" customHeight="1" x14ac:dyDescent="0.3">
      <c r="A6" s="38" t="s">
        <v>401</v>
      </c>
      <c r="B6" s="38">
        <v>2014</v>
      </c>
      <c r="C6" s="38">
        <v>2015</v>
      </c>
      <c r="D6" s="38">
        <v>2016</v>
      </c>
      <c r="E6" s="38">
        <v>2017</v>
      </c>
      <c r="F6" s="38">
        <v>2018</v>
      </c>
      <c r="G6" s="38">
        <v>2019</v>
      </c>
      <c r="H6" s="38">
        <v>2020</v>
      </c>
      <c r="I6" s="38">
        <v>2021</v>
      </c>
      <c r="J6" s="38">
        <v>2022</v>
      </c>
      <c r="K6" s="38">
        <v>2023</v>
      </c>
    </row>
    <row r="7" spans="1:13" s="10" customFormat="1" ht="15" customHeight="1" x14ac:dyDescent="0.25">
      <c r="A7" s="191" t="s">
        <v>402</v>
      </c>
      <c r="B7" s="191"/>
      <c r="C7" s="191"/>
      <c r="D7" s="191"/>
      <c r="E7" s="191"/>
      <c r="F7" s="191"/>
      <c r="G7" s="191"/>
      <c r="H7" s="191"/>
      <c r="I7" s="191"/>
      <c r="J7" s="191"/>
      <c r="K7" s="191"/>
    </row>
    <row r="8" spans="1:13" s="10" customFormat="1" ht="15" customHeight="1" x14ac:dyDescent="0.25">
      <c r="A8" s="108" t="s">
        <v>185</v>
      </c>
      <c r="B8" s="129">
        <v>58.262032085561501</v>
      </c>
      <c r="C8" s="129">
        <v>61.987677471202787</v>
      </c>
      <c r="D8" s="129">
        <v>62.262128115786652</v>
      </c>
      <c r="E8" s="129">
        <v>65.904198062432727</v>
      </c>
      <c r="F8" s="129">
        <v>66.738544474393535</v>
      </c>
      <c r="G8" s="129">
        <v>67.655786350148375</v>
      </c>
      <c r="H8" s="129">
        <v>67.57780784844384</v>
      </c>
      <c r="I8" s="129">
        <v>68.194143167028201</v>
      </c>
      <c r="J8" s="129">
        <v>68.619473826959592</v>
      </c>
      <c r="K8" s="129">
        <v>69.333333333333343</v>
      </c>
      <c r="L8" s="129"/>
    </row>
    <row r="9" spans="1:13" s="10" customFormat="1" ht="15" customHeight="1" x14ac:dyDescent="0.25">
      <c r="A9" s="110" t="s">
        <v>310</v>
      </c>
      <c r="B9" s="130">
        <v>0</v>
      </c>
      <c r="C9" s="130">
        <v>23.767123287671232</v>
      </c>
      <c r="D9" s="130">
        <v>22.930800542740844</v>
      </c>
      <c r="E9" s="130">
        <v>30.784708249496983</v>
      </c>
      <c r="F9" s="130">
        <v>31.705639614855567</v>
      </c>
      <c r="G9" s="130">
        <v>32.047685834502104</v>
      </c>
      <c r="H9" s="130">
        <v>31.534688156972667</v>
      </c>
      <c r="I9" s="130">
        <v>23.75</v>
      </c>
      <c r="J9" s="130">
        <v>28.776371308016881</v>
      </c>
      <c r="K9" s="130">
        <v>28.707718993928882</v>
      </c>
      <c r="L9" s="130"/>
    </row>
    <row r="10" spans="1:13" s="10" customFormat="1" ht="15" customHeight="1" x14ac:dyDescent="0.25">
      <c r="A10" s="110" t="s">
        <v>311</v>
      </c>
      <c r="B10" s="130">
        <v>22.076860179885529</v>
      </c>
      <c r="C10" s="130">
        <v>75.696202531645568</v>
      </c>
      <c r="D10" s="130">
        <v>77.758768177929866</v>
      </c>
      <c r="E10" s="130">
        <v>80.035810205908689</v>
      </c>
      <c r="F10" s="130">
        <v>80.817051509769087</v>
      </c>
      <c r="G10" s="130">
        <v>80.72727272727272</v>
      </c>
      <c r="H10" s="130">
        <v>79.854147675478586</v>
      </c>
      <c r="I10" s="130">
        <v>71.590909090909093</v>
      </c>
      <c r="J10" s="130">
        <v>73.827392120075046</v>
      </c>
      <c r="K10" s="130">
        <v>73.778195488721806</v>
      </c>
      <c r="L10" s="130"/>
    </row>
    <row r="11" spans="1:13" s="10" customFormat="1" ht="15" customHeight="1" x14ac:dyDescent="0.25">
      <c r="A11" s="110" t="s">
        <v>312</v>
      </c>
      <c r="B11" s="130">
        <v>96.538461538461533</v>
      </c>
      <c r="C11" s="130">
        <v>97.533206831119543</v>
      </c>
      <c r="D11" s="130">
        <v>97.744360902255636</v>
      </c>
      <c r="E11" s="130">
        <v>98.523985239852394</v>
      </c>
      <c r="F11" s="130">
        <v>99.095840867992763</v>
      </c>
      <c r="G11" s="130">
        <v>98.096885813148788</v>
      </c>
      <c r="H11" s="130">
        <v>97.894736842105274</v>
      </c>
      <c r="I11" s="130">
        <v>95.386904761904773</v>
      </c>
      <c r="J11" s="130">
        <v>95.39568345323741</v>
      </c>
      <c r="K11" s="130">
        <v>96.301775147928993</v>
      </c>
      <c r="L11" s="130"/>
    </row>
    <row r="12" spans="1:13" s="10" customFormat="1" ht="15" customHeight="1" x14ac:dyDescent="0.25">
      <c r="A12" s="110" t="s">
        <v>313</v>
      </c>
      <c r="B12" s="130">
        <v>98.65771812080537</v>
      </c>
      <c r="C12" s="130">
        <v>99.022801302931597</v>
      </c>
      <c r="D12" s="130">
        <v>100</v>
      </c>
      <c r="E12" s="130">
        <v>99.350649350649363</v>
      </c>
      <c r="F12" s="130">
        <v>99.686520376175551</v>
      </c>
      <c r="G12" s="130">
        <v>99.697885196374628</v>
      </c>
      <c r="H12" s="130">
        <v>100</v>
      </c>
      <c r="I12" s="130">
        <v>98.9821882951654</v>
      </c>
      <c r="J12" s="130">
        <v>99.745547073791357</v>
      </c>
      <c r="K12" s="130">
        <v>99.501246882793012</v>
      </c>
      <c r="L12" s="130"/>
    </row>
    <row r="13" spans="1:13" s="10" customFormat="1" ht="15" customHeight="1" x14ac:dyDescent="0.25">
      <c r="A13" s="110" t="s">
        <v>314</v>
      </c>
      <c r="B13" s="130">
        <v>99.50738916256158</v>
      </c>
      <c r="C13" s="130">
        <v>99.50248756218906</v>
      </c>
      <c r="D13" s="130">
        <v>100</v>
      </c>
      <c r="E13" s="130">
        <v>100</v>
      </c>
      <c r="F13" s="130">
        <v>100</v>
      </c>
      <c r="G13" s="130">
        <v>99.523809523809518</v>
      </c>
      <c r="H13" s="130">
        <v>100</v>
      </c>
      <c r="I13" s="130">
        <v>99.277978339350184</v>
      </c>
      <c r="J13" s="130">
        <v>99.625468164794</v>
      </c>
      <c r="K13" s="130">
        <v>100</v>
      </c>
      <c r="L13" s="130"/>
    </row>
    <row r="14" spans="1:13" s="10" customFormat="1" ht="15" customHeight="1" x14ac:dyDescent="0.25">
      <c r="A14" s="110" t="s">
        <v>315</v>
      </c>
      <c r="B14" s="130">
        <v>96.428571428571431</v>
      </c>
      <c r="C14" s="130">
        <v>98.113207547169807</v>
      </c>
      <c r="D14" s="130">
        <v>100</v>
      </c>
      <c r="E14" s="130">
        <v>98</v>
      </c>
      <c r="F14" s="130">
        <v>100</v>
      </c>
      <c r="G14" s="130">
        <v>100</v>
      </c>
      <c r="H14" s="130">
        <v>100</v>
      </c>
      <c r="I14" s="130">
        <v>100</v>
      </c>
      <c r="J14" s="130">
        <v>100</v>
      </c>
      <c r="K14" s="130">
        <v>100</v>
      </c>
      <c r="L14" s="130"/>
    </row>
    <row r="15" spans="1:13" s="10" customFormat="1" ht="15" customHeight="1" x14ac:dyDescent="0.25">
      <c r="A15" s="191" t="s">
        <v>403</v>
      </c>
      <c r="B15" s="191"/>
      <c r="C15" s="191"/>
      <c r="D15" s="191"/>
      <c r="E15" s="191"/>
      <c r="F15" s="191"/>
      <c r="G15" s="191"/>
      <c r="H15" s="191"/>
      <c r="I15" s="191"/>
      <c r="J15" s="191"/>
      <c r="K15" s="191"/>
    </row>
    <row r="16" spans="1:13" s="10" customFormat="1" ht="15" customHeight="1" x14ac:dyDescent="0.25">
      <c r="A16" s="108" t="s">
        <v>185</v>
      </c>
      <c r="B16" s="129">
        <v>41.737967914438499</v>
      </c>
      <c r="C16" s="129">
        <v>38.012322528797213</v>
      </c>
      <c r="D16" s="129">
        <v>37.737871884213348</v>
      </c>
      <c r="E16" s="129">
        <v>34.095801937567281</v>
      </c>
      <c r="F16" s="129">
        <v>32.749326145552558</v>
      </c>
      <c r="G16" s="129">
        <v>32.209333693013221</v>
      </c>
      <c r="H16" s="129">
        <v>32.74695534506089</v>
      </c>
      <c r="I16" s="129">
        <v>33.947939262472886</v>
      </c>
      <c r="J16" s="129">
        <v>31.380526173040412</v>
      </c>
      <c r="K16" s="129">
        <v>31.510204081632654</v>
      </c>
      <c r="L16" s="129"/>
    </row>
    <row r="17" spans="1:12" s="10" customFormat="1" ht="15" customHeight="1" x14ac:dyDescent="0.25">
      <c r="A17" s="110" t="s">
        <v>310</v>
      </c>
      <c r="B17" s="130">
        <v>0</v>
      </c>
      <c r="C17" s="130">
        <v>76.232876712328761</v>
      </c>
      <c r="D17" s="130">
        <v>77.06919945725916</v>
      </c>
      <c r="E17" s="130">
        <v>69.282360831656604</v>
      </c>
      <c r="F17" s="130">
        <v>68.294360385144429</v>
      </c>
      <c r="G17" s="130">
        <v>67.952314165497896</v>
      </c>
      <c r="H17" s="130">
        <v>68.465311843027337</v>
      </c>
      <c r="I17" s="130">
        <v>76.25</v>
      </c>
      <c r="J17" s="130">
        <v>71.223628691983123</v>
      </c>
      <c r="K17" s="130">
        <v>73.633998265394624</v>
      </c>
      <c r="L17" s="130"/>
    </row>
    <row r="18" spans="1:12" s="10" customFormat="1" ht="15" customHeight="1" x14ac:dyDescent="0.25">
      <c r="A18" s="110" t="s">
        <v>311</v>
      </c>
      <c r="B18" s="130">
        <v>95.666394112837281</v>
      </c>
      <c r="C18" s="130">
        <v>24.303797468354428</v>
      </c>
      <c r="D18" s="130">
        <v>22.241231822070144</v>
      </c>
      <c r="E18" s="130">
        <v>19.964189794091318</v>
      </c>
      <c r="F18" s="130">
        <v>19.182948490230906</v>
      </c>
      <c r="G18" s="130">
        <v>19.272727272727273</v>
      </c>
      <c r="H18" s="130">
        <v>20.145852324521421</v>
      </c>
      <c r="I18" s="130">
        <v>28.40909090909091</v>
      </c>
      <c r="J18" s="130">
        <v>26.172607879924954</v>
      </c>
      <c r="K18" s="130">
        <v>25.093984962406012</v>
      </c>
      <c r="L18" s="130"/>
    </row>
    <row r="19" spans="1:12" s="10" customFormat="1" ht="15" customHeight="1" x14ac:dyDescent="0.25">
      <c r="A19" s="110" t="s">
        <v>312</v>
      </c>
      <c r="B19" s="130">
        <v>3.4615384615384617</v>
      </c>
      <c r="C19" s="130">
        <v>2.4667931688804554</v>
      </c>
      <c r="D19" s="130">
        <v>2.2556390977443606</v>
      </c>
      <c r="E19" s="130">
        <v>1.4760147601476015</v>
      </c>
      <c r="F19" s="130">
        <v>0.9041591320072333</v>
      </c>
      <c r="G19" s="130">
        <v>1.9031141868512111</v>
      </c>
      <c r="H19" s="130">
        <v>2.1052631578947367</v>
      </c>
      <c r="I19" s="130">
        <v>4.6130952380952381</v>
      </c>
      <c r="J19" s="130">
        <v>4.6043165467625897</v>
      </c>
      <c r="K19" s="130">
        <v>5.1775147928994087</v>
      </c>
      <c r="L19" s="130"/>
    </row>
    <row r="20" spans="1:12" s="10" customFormat="1" ht="15" customHeight="1" x14ac:dyDescent="0.25">
      <c r="A20" s="110" t="s">
        <v>313</v>
      </c>
      <c r="B20" s="130">
        <v>1.3422818791946309</v>
      </c>
      <c r="C20" s="130">
        <v>0.97719869706840379</v>
      </c>
      <c r="D20" s="130">
        <v>0</v>
      </c>
      <c r="E20" s="130">
        <v>0.64935064935064934</v>
      </c>
      <c r="F20" s="130">
        <v>0.31347962382445138</v>
      </c>
      <c r="G20" s="130">
        <v>0.30211480362537763</v>
      </c>
      <c r="H20" s="130">
        <v>0</v>
      </c>
      <c r="I20" s="130">
        <v>1.0178117048346056</v>
      </c>
      <c r="J20" s="130">
        <v>0.2544529262086514</v>
      </c>
      <c r="K20" s="130">
        <v>1.2468827930174564</v>
      </c>
      <c r="L20" s="130"/>
    </row>
    <row r="21" spans="1:12" s="10" customFormat="1" ht="15" customHeight="1" x14ac:dyDescent="0.25">
      <c r="A21" s="110" t="s">
        <v>314</v>
      </c>
      <c r="B21" s="130">
        <v>0.49261083743842365</v>
      </c>
      <c r="C21" s="130">
        <v>0.49751243781094528</v>
      </c>
      <c r="D21" s="130">
        <v>0</v>
      </c>
      <c r="E21" s="130">
        <v>0</v>
      </c>
      <c r="F21" s="130">
        <v>0</v>
      </c>
      <c r="G21" s="130">
        <v>0.47619047619047622</v>
      </c>
      <c r="H21" s="130">
        <v>0</v>
      </c>
      <c r="I21" s="130">
        <v>0.72202166064981954</v>
      </c>
      <c r="J21" s="130">
        <v>0.37453183520599254</v>
      </c>
      <c r="K21" s="130">
        <v>0.74626865671641784</v>
      </c>
      <c r="L21" s="130"/>
    </row>
    <row r="22" spans="1:12" s="10" customFormat="1" ht="15" customHeight="1" thickBot="1" x14ac:dyDescent="0.3">
      <c r="A22" s="112" t="s">
        <v>315</v>
      </c>
      <c r="B22" s="131">
        <v>3.5714285714285712</v>
      </c>
      <c r="C22" s="131">
        <v>1.8867924528301887</v>
      </c>
      <c r="D22" s="131">
        <v>0</v>
      </c>
      <c r="E22" s="131">
        <v>2</v>
      </c>
      <c r="F22" s="131">
        <v>0</v>
      </c>
      <c r="G22" s="131">
        <v>0</v>
      </c>
      <c r="H22" s="131">
        <v>0</v>
      </c>
      <c r="I22" s="131">
        <v>0</v>
      </c>
      <c r="J22" s="131">
        <v>0</v>
      </c>
      <c r="K22" s="131">
        <v>0</v>
      </c>
    </row>
    <row r="23" spans="1:12" s="10" customFormat="1" ht="15" customHeight="1" x14ac:dyDescent="0.25">
      <c r="A23" s="186" t="s">
        <v>387</v>
      </c>
      <c r="B23" s="186"/>
      <c r="C23" s="186"/>
      <c r="D23" s="186"/>
      <c r="E23" s="186"/>
      <c r="F23" s="186"/>
      <c r="G23" s="186"/>
      <c r="H23" s="186"/>
      <c r="I23" s="186"/>
      <c r="J23" s="186"/>
      <c r="K23" s="186"/>
    </row>
    <row r="24" spans="1:12" s="10" customFormat="1" ht="15" customHeight="1" x14ac:dyDescent="0.25">
      <c r="A24" s="186"/>
      <c r="B24" s="186"/>
      <c r="C24" s="186"/>
      <c r="D24" s="186"/>
      <c r="E24" s="186"/>
      <c r="F24" s="186"/>
      <c r="G24" s="186"/>
      <c r="H24" s="186"/>
      <c r="I24" s="186"/>
      <c r="J24" s="186"/>
      <c r="K24" s="186"/>
    </row>
    <row r="25" spans="1:12" s="10" customFormat="1" ht="15" customHeight="1" x14ac:dyDescent="0.25">
      <c r="A25" s="186"/>
      <c r="B25" s="186"/>
      <c r="C25" s="186"/>
      <c r="D25" s="186"/>
      <c r="E25" s="186"/>
      <c r="F25" s="186"/>
      <c r="G25" s="186"/>
      <c r="H25" s="186"/>
      <c r="I25" s="186"/>
      <c r="J25" s="186"/>
      <c r="K25" s="186"/>
    </row>
    <row r="26" spans="1:12" s="10" customFormat="1" ht="15" customHeight="1" x14ac:dyDescent="0.25">
      <c r="A26" s="186"/>
      <c r="B26" s="186"/>
      <c r="C26" s="186"/>
      <c r="D26" s="186"/>
      <c r="E26" s="186"/>
      <c r="F26" s="186"/>
      <c r="G26" s="186"/>
      <c r="H26" s="186"/>
      <c r="I26" s="186"/>
      <c r="J26" s="186"/>
      <c r="K26" s="186"/>
    </row>
    <row r="27" spans="1:12" s="10" customFormat="1" ht="15" customHeight="1" x14ac:dyDescent="0.25">
      <c r="A27" s="186"/>
      <c r="B27" s="186"/>
      <c r="C27" s="186"/>
      <c r="D27" s="186"/>
      <c r="E27" s="186"/>
      <c r="F27" s="186"/>
      <c r="G27" s="186"/>
      <c r="H27" s="186"/>
      <c r="I27" s="186"/>
      <c r="J27" s="186"/>
      <c r="K27" s="186"/>
    </row>
    <row r="28" spans="1:12" s="10" customFormat="1" ht="15" customHeight="1" x14ac:dyDescent="0.25">
      <c r="A28" s="186"/>
      <c r="B28" s="186"/>
      <c r="C28" s="186"/>
      <c r="D28" s="186"/>
      <c r="E28" s="186"/>
      <c r="F28" s="186"/>
      <c r="G28" s="186"/>
      <c r="H28" s="186"/>
      <c r="I28" s="186"/>
      <c r="J28" s="186"/>
      <c r="K28" s="186"/>
    </row>
    <row r="29" spans="1:12" s="10" customFormat="1" ht="15" customHeight="1" x14ac:dyDescent="0.25">
      <c r="A29" s="186"/>
      <c r="B29" s="186"/>
      <c r="C29" s="186"/>
      <c r="D29" s="186"/>
      <c r="E29" s="186"/>
      <c r="F29" s="186"/>
      <c r="G29" s="186"/>
      <c r="H29" s="186"/>
      <c r="I29" s="186"/>
      <c r="J29" s="186"/>
      <c r="K29" s="186"/>
    </row>
    <row r="30" spans="1:12" s="10" customFormat="1" ht="15" customHeight="1" x14ac:dyDescent="0.25">
      <c r="A30" s="186"/>
      <c r="B30" s="186"/>
      <c r="C30" s="186"/>
      <c r="D30" s="186"/>
      <c r="E30" s="186"/>
      <c r="F30" s="186"/>
      <c r="G30" s="186"/>
      <c r="H30" s="186"/>
      <c r="I30" s="186"/>
      <c r="J30" s="186"/>
      <c r="K30" s="186"/>
    </row>
    <row r="31" spans="1:12" s="10" customFormat="1" ht="15" customHeight="1" x14ac:dyDescent="0.25">
      <c r="A31" s="167" t="s">
        <v>180</v>
      </c>
      <c r="B31" s="167"/>
      <c r="C31" s="167"/>
      <c r="D31" s="167"/>
      <c r="E31" s="167"/>
      <c r="F31" s="167"/>
      <c r="G31" s="167"/>
      <c r="H31" s="167"/>
      <c r="I31" s="167"/>
      <c r="J31" s="167"/>
      <c r="K31" s="167"/>
    </row>
  </sheetData>
  <mergeCells count="10">
    <mergeCell ref="M2:M3"/>
    <mergeCell ref="A1:K1"/>
    <mergeCell ref="A2:K2"/>
    <mergeCell ref="A3:K3"/>
    <mergeCell ref="A4:K4"/>
    <mergeCell ref="A5:J5"/>
    <mergeCell ref="A7:K7"/>
    <mergeCell ref="A15:K15"/>
    <mergeCell ref="A23:K30"/>
    <mergeCell ref="A31:K31"/>
  </mergeCells>
  <hyperlinks>
    <hyperlink ref="M2" location="INDICE!A1" display="INDICE" xr:uid="{C6E577B9-C579-4217-BFC7-9B1AAF2FC625}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M18"/>
  <sheetViews>
    <sheetView showGridLines="0" topLeftCell="A7" zoomScale="166" zoomScaleNormal="166" workbookViewId="0">
      <selection activeCell="A18" sqref="A18"/>
    </sheetView>
  </sheetViews>
  <sheetFormatPr baseColWidth="10" defaultColWidth="23.42578125" defaultRowHeight="15" customHeight="1" x14ac:dyDescent="0.2"/>
  <cols>
    <col min="1" max="1" width="13" style="53" bestFit="1" customWidth="1"/>
    <col min="2" max="11" width="8.7109375" style="61" customWidth="1"/>
    <col min="12" max="12" width="10.7109375" style="3" customWidth="1"/>
    <col min="13" max="13" width="13.85546875" style="3" customWidth="1"/>
    <col min="14" max="89" width="10.7109375" style="3" customWidth="1"/>
    <col min="90" max="16384" width="23.42578125" style="3"/>
  </cols>
  <sheetData>
    <row r="1" spans="1:13" s="7" customFormat="1" ht="15" customHeight="1" x14ac:dyDescent="0.3">
      <c r="A1" s="168" t="s">
        <v>192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9"/>
    </row>
    <row r="2" spans="1:13" s="7" customFormat="1" ht="15" customHeight="1" x14ac:dyDescent="0.3">
      <c r="A2" s="168" t="s">
        <v>193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9"/>
      <c r="M2" s="159" t="s">
        <v>1</v>
      </c>
    </row>
    <row r="3" spans="1:13" s="7" customFormat="1" ht="15" customHeight="1" x14ac:dyDescent="0.3">
      <c r="A3" s="168" t="s">
        <v>183</v>
      </c>
      <c r="B3" s="168"/>
      <c r="C3" s="168"/>
      <c r="D3" s="168"/>
      <c r="E3" s="168"/>
      <c r="F3" s="168"/>
      <c r="G3" s="168"/>
      <c r="H3" s="168"/>
      <c r="I3" s="168"/>
      <c r="J3" s="168"/>
      <c r="K3" s="168"/>
      <c r="L3" s="9"/>
      <c r="M3" s="159"/>
    </row>
    <row r="4" spans="1:13" s="7" customFormat="1" ht="15" customHeight="1" x14ac:dyDescent="0.3">
      <c r="A4" s="36"/>
      <c r="B4" s="37"/>
      <c r="C4" s="37"/>
      <c r="D4" s="37"/>
      <c r="E4" s="37"/>
      <c r="F4" s="37"/>
      <c r="G4" s="37"/>
      <c r="H4" s="37"/>
      <c r="I4" s="37"/>
      <c r="J4" s="37"/>
      <c r="K4" s="37"/>
    </row>
    <row r="5" spans="1:13" s="7" customFormat="1" ht="15" customHeight="1" x14ac:dyDescent="0.3">
      <c r="A5" s="38" t="s">
        <v>184</v>
      </c>
      <c r="B5" s="39">
        <v>2014</v>
      </c>
      <c r="C5" s="39">
        <v>2015</v>
      </c>
      <c r="D5" s="39">
        <v>2016</v>
      </c>
      <c r="E5" s="39">
        <v>2017</v>
      </c>
      <c r="F5" s="39">
        <v>2018</v>
      </c>
      <c r="G5" s="39">
        <v>2019</v>
      </c>
      <c r="H5" s="39">
        <v>2020</v>
      </c>
      <c r="I5" s="39">
        <v>2021</v>
      </c>
      <c r="J5" s="39">
        <v>2022</v>
      </c>
      <c r="K5" s="39">
        <v>2023</v>
      </c>
    </row>
    <row r="6" spans="1:13" s="7" customFormat="1" ht="15" customHeight="1" x14ac:dyDescent="0.3">
      <c r="A6" s="166" t="s">
        <v>170</v>
      </c>
      <c r="B6" s="166"/>
      <c r="C6" s="166"/>
      <c r="D6" s="166"/>
      <c r="E6" s="166"/>
      <c r="F6" s="166"/>
      <c r="G6" s="166"/>
      <c r="H6" s="166"/>
      <c r="I6" s="166"/>
      <c r="J6" s="166"/>
      <c r="K6" s="40"/>
    </row>
    <row r="7" spans="1:13" s="7" customFormat="1" ht="15" customHeight="1" x14ac:dyDescent="0.3">
      <c r="A7" s="45" t="s">
        <v>185</v>
      </c>
      <c r="B7" s="57">
        <v>226</v>
      </c>
      <c r="C7" s="57">
        <v>61</v>
      </c>
      <c r="D7" s="57">
        <v>86</v>
      </c>
      <c r="E7" s="57">
        <v>93</v>
      </c>
      <c r="F7" s="57">
        <v>15</v>
      </c>
      <c r="G7" s="57">
        <v>152</v>
      </c>
      <c r="H7" s="57">
        <v>187</v>
      </c>
      <c r="I7" s="57">
        <v>154</v>
      </c>
      <c r="J7" s="57">
        <v>130</v>
      </c>
      <c r="K7" s="57">
        <v>124</v>
      </c>
    </row>
    <row r="8" spans="1:13" s="10" customFormat="1" ht="15" customHeight="1" x14ac:dyDescent="0.25">
      <c r="A8" s="42" t="s">
        <v>187</v>
      </c>
      <c r="B8" s="58">
        <v>226</v>
      </c>
      <c r="C8" s="58">
        <v>61</v>
      </c>
      <c r="D8" s="58">
        <v>86</v>
      </c>
      <c r="E8" s="58">
        <v>93</v>
      </c>
      <c r="F8" s="58">
        <v>15</v>
      </c>
      <c r="G8" s="58">
        <v>152</v>
      </c>
      <c r="H8" s="58">
        <v>187</v>
      </c>
      <c r="I8" s="58">
        <v>154</v>
      </c>
      <c r="J8" s="58">
        <v>130</v>
      </c>
      <c r="K8" s="58">
        <v>124</v>
      </c>
    </row>
    <row r="9" spans="1:13" s="10" customFormat="1" ht="15" customHeight="1" x14ac:dyDescent="0.25">
      <c r="A9" s="166" t="s">
        <v>178</v>
      </c>
      <c r="B9" s="166"/>
      <c r="C9" s="166"/>
      <c r="D9" s="166"/>
      <c r="E9" s="166"/>
      <c r="F9" s="166"/>
      <c r="G9" s="166"/>
      <c r="H9" s="166"/>
      <c r="I9" s="166"/>
      <c r="J9" s="166"/>
      <c r="K9" s="40"/>
    </row>
    <row r="10" spans="1:13" s="10" customFormat="1" ht="15" customHeight="1" x14ac:dyDescent="0.25">
      <c r="A10" s="45" t="s">
        <v>185</v>
      </c>
      <c r="B10" s="59">
        <v>0.19817781636106946</v>
      </c>
      <c r="C10" s="59">
        <v>5.4422982557880188E-2</v>
      </c>
      <c r="D10" s="59">
        <v>7.7718334297281672E-2</v>
      </c>
      <c r="E10" s="59">
        <v>8.1141211883261358E-2</v>
      </c>
      <c r="F10" s="59">
        <v>1.0737601649295613E-2</v>
      </c>
      <c r="G10" s="59">
        <v>0.11148272017837235</v>
      </c>
      <c r="H10" s="59">
        <v>0.1354679802955665</v>
      </c>
      <c r="I10" s="59">
        <v>0.11413410015637855</v>
      </c>
      <c r="J10" s="59">
        <v>9.8093958921268293E-2</v>
      </c>
      <c r="K10" s="59">
        <v>9.5622199773282845E-2</v>
      </c>
    </row>
    <row r="11" spans="1:13" s="10" customFormat="1" ht="15" customHeight="1" thickBot="1" x14ac:dyDescent="0.3">
      <c r="A11" s="50" t="s">
        <v>187</v>
      </c>
      <c r="B11" s="51">
        <v>1.8385942076147088</v>
      </c>
      <c r="C11" s="51">
        <v>0.50255396276157516</v>
      </c>
      <c r="D11" s="51">
        <v>0.71150823198477708</v>
      </c>
      <c r="E11" s="51">
        <v>0.78967478984461237</v>
      </c>
      <c r="F11" s="51">
        <v>0.11412919424788862</v>
      </c>
      <c r="G11" s="51">
        <v>1.1328066775972574</v>
      </c>
      <c r="H11" s="51">
        <v>1.2767119546664847</v>
      </c>
      <c r="I11" s="51">
        <v>1.1605998944909186</v>
      </c>
      <c r="J11" s="49">
        <v>0.89500860585197928</v>
      </c>
      <c r="K11" s="51">
        <v>0.84560829241680302</v>
      </c>
    </row>
    <row r="12" spans="1:13" s="10" customFormat="1" ht="15" customHeight="1" x14ac:dyDescent="0.25">
      <c r="A12" s="169" t="s">
        <v>179</v>
      </c>
      <c r="B12" s="169"/>
      <c r="C12" s="169"/>
      <c r="D12" s="169"/>
      <c r="E12" s="169"/>
      <c r="F12" s="169"/>
      <c r="G12" s="169"/>
      <c r="H12" s="169"/>
      <c r="I12" s="169"/>
      <c r="J12" s="169"/>
      <c r="K12" s="169"/>
    </row>
    <row r="13" spans="1:13" s="10" customFormat="1" ht="15" customHeight="1" x14ac:dyDescent="0.25">
      <c r="A13" s="167" t="s">
        <v>180</v>
      </c>
      <c r="B13" s="167"/>
      <c r="C13" s="167"/>
      <c r="D13" s="167"/>
      <c r="E13" s="167"/>
      <c r="F13" s="167"/>
      <c r="G13" s="167"/>
      <c r="H13" s="167"/>
      <c r="I13" s="167"/>
      <c r="J13" s="167"/>
      <c r="K13" s="167"/>
    </row>
    <row r="18" x14ac:dyDescent="0.2"/>
  </sheetData>
  <mergeCells count="8">
    <mergeCell ref="A1:K1"/>
    <mergeCell ref="A2:K2"/>
    <mergeCell ref="A3:K3"/>
    <mergeCell ref="M2:M3"/>
    <mergeCell ref="A6:J6"/>
    <mergeCell ref="A9:J9"/>
    <mergeCell ref="A12:K12"/>
    <mergeCell ref="A13:K13"/>
  </mergeCells>
  <hyperlinks>
    <hyperlink ref="M2" location="INDICE!A1" display="INDICE" xr:uid="{EDAFD699-EA77-4F57-B31F-5BF0920B0983}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7">
    <pageSetUpPr fitToPage="1"/>
  </sheetPr>
  <dimension ref="A1:M17"/>
  <sheetViews>
    <sheetView showGridLines="0" zoomScale="93" zoomScaleNormal="93" workbookViewId="0">
      <selection activeCell="A10" sqref="A10"/>
    </sheetView>
  </sheetViews>
  <sheetFormatPr baseColWidth="10" defaultColWidth="23.42578125" defaultRowHeight="15" customHeight="1" x14ac:dyDescent="0.2"/>
  <cols>
    <col min="1" max="1" width="14.7109375" style="53" bestFit="1" customWidth="1"/>
    <col min="2" max="11" width="10.7109375" style="53" customWidth="1"/>
    <col min="12" max="12" width="10.7109375" style="3" customWidth="1"/>
    <col min="13" max="13" width="14.28515625" style="3" customWidth="1"/>
    <col min="14" max="90" width="10.7109375" style="3" customWidth="1"/>
    <col min="91" max="16384" width="23.42578125" style="3"/>
  </cols>
  <sheetData>
    <row r="1" spans="1:13" s="7" customFormat="1" ht="15" customHeight="1" x14ac:dyDescent="0.3">
      <c r="A1" s="168" t="s">
        <v>194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9"/>
    </row>
    <row r="2" spans="1:13" s="7" customFormat="1" ht="15" customHeight="1" x14ac:dyDescent="0.3">
      <c r="A2" s="168" t="s">
        <v>195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9"/>
      <c r="M2" s="159" t="s">
        <v>1</v>
      </c>
    </row>
    <row r="3" spans="1:13" s="7" customFormat="1" ht="15" customHeight="1" x14ac:dyDescent="0.3">
      <c r="A3" s="168" t="s">
        <v>183</v>
      </c>
      <c r="B3" s="168"/>
      <c r="C3" s="168"/>
      <c r="D3" s="168"/>
      <c r="E3" s="168"/>
      <c r="F3" s="168"/>
      <c r="G3" s="168"/>
      <c r="H3" s="168"/>
      <c r="I3" s="168"/>
      <c r="J3" s="168"/>
      <c r="K3" s="168"/>
      <c r="L3" s="9"/>
      <c r="M3" s="159"/>
    </row>
    <row r="4" spans="1:13" s="7" customFormat="1" ht="15" customHeight="1" x14ac:dyDescent="0.3">
      <c r="A4" s="36"/>
      <c r="B4" s="37"/>
      <c r="C4" s="37"/>
      <c r="D4" s="37"/>
      <c r="E4" s="37"/>
      <c r="F4" s="37"/>
      <c r="G4" s="37"/>
      <c r="H4" s="37"/>
      <c r="I4" s="37"/>
      <c r="J4" s="37"/>
      <c r="K4" s="37"/>
    </row>
    <row r="5" spans="1:13" s="7" customFormat="1" ht="15" customHeight="1" x14ac:dyDescent="0.3">
      <c r="A5" s="38" t="s">
        <v>184</v>
      </c>
      <c r="B5" s="39">
        <v>2014</v>
      </c>
      <c r="C5" s="39">
        <v>2015</v>
      </c>
      <c r="D5" s="39">
        <v>2016</v>
      </c>
      <c r="E5" s="39">
        <v>2017</v>
      </c>
      <c r="F5" s="39">
        <v>2018</v>
      </c>
      <c r="G5" s="39">
        <v>2019</v>
      </c>
      <c r="H5" s="39">
        <v>2020</v>
      </c>
      <c r="I5" s="39">
        <v>2021</v>
      </c>
      <c r="J5" s="39">
        <v>2022</v>
      </c>
      <c r="K5" s="39">
        <v>2023</v>
      </c>
    </row>
    <row r="6" spans="1:13" s="7" customFormat="1" ht="15" customHeight="1" x14ac:dyDescent="0.3">
      <c r="A6" s="166" t="s">
        <v>170</v>
      </c>
      <c r="B6" s="166"/>
      <c r="C6" s="166"/>
      <c r="D6" s="166"/>
      <c r="E6" s="166"/>
      <c r="F6" s="166"/>
      <c r="G6" s="166"/>
      <c r="H6" s="166"/>
      <c r="I6" s="166"/>
      <c r="J6" s="166"/>
      <c r="K6" s="166"/>
    </row>
    <row r="7" spans="1:13" s="7" customFormat="1" ht="15" customHeight="1" x14ac:dyDescent="0.3">
      <c r="A7" s="45" t="s">
        <v>185</v>
      </c>
      <c r="B7" s="57">
        <v>393086</v>
      </c>
      <c r="C7" s="57">
        <v>397562</v>
      </c>
      <c r="D7" s="57">
        <v>401592</v>
      </c>
      <c r="E7" s="57">
        <v>404403</v>
      </c>
      <c r="F7" s="57">
        <v>415303</v>
      </c>
      <c r="G7" s="57">
        <v>429956</v>
      </c>
      <c r="H7" s="57">
        <v>425700</v>
      </c>
      <c r="I7" s="57">
        <v>417015</v>
      </c>
      <c r="J7" s="57">
        <v>418274</v>
      </c>
      <c r="K7" s="57">
        <v>411912</v>
      </c>
    </row>
    <row r="8" spans="1:13" s="10" customFormat="1" ht="15" customHeight="1" x14ac:dyDescent="0.25">
      <c r="A8" s="42" t="s">
        <v>186</v>
      </c>
      <c r="B8" s="58">
        <v>352886</v>
      </c>
      <c r="C8" s="58">
        <v>355934</v>
      </c>
      <c r="D8" s="58">
        <v>359360</v>
      </c>
      <c r="E8" s="58">
        <v>362131</v>
      </c>
      <c r="F8" s="58">
        <v>372862</v>
      </c>
      <c r="G8" s="58">
        <v>386702</v>
      </c>
      <c r="H8" s="58">
        <v>381647</v>
      </c>
      <c r="I8" s="58">
        <v>375970</v>
      </c>
      <c r="J8" s="58">
        <v>374199</v>
      </c>
      <c r="K8" s="58">
        <v>367910</v>
      </c>
    </row>
    <row r="9" spans="1:13" s="10" customFormat="1" ht="15" customHeight="1" x14ac:dyDescent="0.25">
      <c r="A9" s="42" t="s">
        <v>187</v>
      </c>
      <c r="B9" s="58">
        <v>35142</v>
      </c>
      <c r="C9" s="58">
        <v>36298</v>
      </c>
      <c r="D9" s="58">
        <v>36764</v>
      </c>
      <c r="E9" s="58">
        <v>36880</v>
      </c>
      <c r="F9" s="58">
        <v>37156</v>
      </c>
      <c r="G9" s="58">
        <v>37996</v>
      </c>
      <c r="H9" s="58">
        <v>38861</v>
      </c>
      <c r="I9" s="58">
        <v>36502</v>
      </c>
      <c r="J9" s="58">
        <v>39294</v>
      </c>
      <c r="K9" s="58">
        <v>39119</v>
      </c>
    </row>
    <row r="10" spans="1:13" s="10" customFormat="1" ht="15" customHeight="1" x14ac:dyDescent="0.25">
      <c r="A10" s="42" t="s">
        <v>188</v>
      </c>
      <c r="B10" s="58">
        <v>5058</v>
      </c>
      <c r="C10" s="58">
        <v>5330</v>
      </c>
      <c r="D10" s="58">
        <v>5468</v>
      </c>
      <c r="E10" s="58">
        <v>5392</v>
      </c>
      <c r="F10" s="58">
        <v>5285</v>
      </c>
      <c r="G10" s="58">
        <v>5258</v>
      </c>
      <c r="H10" s="58">
        <v>5192</v>
      </c>
      <c r="I10" s="43">
        <v>4543</v>
      </c>
      <c r="J10" s="43">
        <v>4781</v>
      </c>
      <c r="K10" s="43">
        <v>4883</v>
      </c>
    </row>
    <row r="11" spans="1:13" s="10" customFormat="1" ht="15" customHeight="1" x14ac:dyDescent="0.25">
      <c r="A11" s="166" t="s">
        <v>178</v>
      </c>
      <c r="B11" s="166"/>
      <c r="C11" s="166"/>
      <c r="D11" s="166"/>
      <c r="E11" s="166"/>
      <c r="F11" s="166"/>
      <c r="G11" s="166"/>
      <c r="H11" s="166"/>
      <c r="I11" s="166"/>
      <c r="J11" s="166"/>
      <c r="K11" s="166"/>
    </row>
    <row r="12" spans="1:13" s="10" customFormat="1" ht="15" customHeight="1" x14ac:dyDescent="0.25">
      <c r="A12" s="45" t="s">
        <v>185</v>
      </c>
      <c r="B12" s="59">
        <v>87.912938266414102</v>
      </c>
      <c r="C12" s="59">
        <v>89.20366452087714</v>
      </c>
      <c r="D12" s="59">
        <v>90.284550378029124</v>
      </c>
      <c r="E12" s="59">
        <v>91.285504357699281</v>
      </c>
      <c r="F12" s="59">
        <v>91.897053031275306</v>
      </c>
      <c r="G12" s="59">
        <v>91.980609359022083</v>
      </c>
      <c r="H12" s="59">
        <v>91.856947423387808</v>
      </c>
      <c r="I12" s="59">
        <v>91.073382413641738</v>
      </c>
      <c r="J12" s="59">
        <v>91.740032548570625</v>
      </c>
      <c r="K12" s="59">
        <v>91.161226070598659</v>
      </c>
    </row>
    <row r="13" spans="1:13" s="10" customFormat="1" ht="15" customHeight="1" x14ac:dyDescent="0.25">
      <c r="A13" s="42" t="s">
        <v>186</v>
      </c>
      <c r="B13" s="49">
        <v>87.003237171505987</v>
      </c>
      <c r="C13" s="49">
        <v>88.27137071674268</v>
      </c>
      <c r="D13" s="49">
        <v>89.442651022831072</v>
      </c>
      <c r="E13" s="49">
        <v>90.480723583939238</v>
      </c>
      <c r="F13" s="49">
        <v>91.194627064256082</v>
      </c>
      <c r="G13" s="49">
        <v>91.215349197063773</v>
      </c>
      <c r="H13" s="49">
        <v>91.035231257305057</v>
      </c>
      <c r="I13" s="49">
        <v>90.307719283917947</v>
      </c>
      <c r="J13" s="49">
        <v>90.975595524630577</v>
      </c>
      <c r="K13" s="49">
        <v>90.550648161593685</v>
      </c>
    </row>
    <row r="14" spans="1:13" s="10" customFormat="1" ht="15" customHeight="1" x14ac:dyDescent="0.25">
      <c r="A14" s="42" t="s">
        <v>187</v>
      </c>
      <c r="B14" s="49">
        <v>98.011434946311539</v>
      </c>
      <c r="C14" s="49">
        <v>98.397896391878334</v>
      </c>
      <c r="D14" s="49">
        <v>97.875512486023112</v>
      </c>
      <c r="E14" s="49">
        <v>98.659746930258692</v>
      </c>
      <c r="F14" s="49">
        <v>98.384790552348676</v>
      </c>
      <c r="G14" s="49">
        <v>99.364523130835011</v>
      </c>
      <c r="H14" s="49">
        <v>99.602727086323569</v>
      </c>
      <c r="I14" s="49">
        <v>99.379254015790906</v>
      </c>
      <c r="J14" s="49">
        <v>98.666666666666671</v>
      </c>
      <c r="K14" s="49">
        <v>96.226600742872606</v>
      </c>
    </row>
    <row r="15" spans="1:13" s="10" customFormat="1" ht="15" customHeight="1" thickBot="1" x14ac:dyDescent="0.3">
      <c r="A15" s="50" t="s">
        <v>188</v>
      </c>
      <c r="B15" s="51">
        <v>89.127753303964766</v>
      </c>
      <c r="C15" s="51">
        <v>95.811612439331299</v>
      </c>
      <c r="D15" s="51">
        <v>100</v>
      </c>
      <c r="E15" s="51">
        <v>99.888847721378298</v>
      </c>
      <c r="F15" s="51">
        <v>99.867724867724874</v>
      </c>
      <c r="G15" s="51">
        <v>99.980984978132724</v>
      </c>
      <c r="H15" s="51">
        <v>100</v>
      </c>
      <c r="I15" s="51">
        <v>93.902439024390233</v>
      </c>
      <c r="J15" s="51">
        <v>99.791275307868915</v>
      </c>
      <c r="K15" s="51">
        <v>99.77523498161014</v>
      </c>
    </row>
    <row r="16" spans="1:13" s="10" customFormat="1" ht="15" customHeight="1" x14ac:dyDescent="0.25">
      <c r="A16" s="169" t="s">
        <v>189</v>
      </c>
      <c r="B16" s="169"/>
      <c r="C16" s="169"/>
      <c r="D16" s="169"/>
      <c r="E16" s="169"/>
      <c r="F16" s="169"/>
      <c r="G16" s="169"/>
      <c r="H16" s="169"/>
      <c r="I16" s="169"/>
      <c r="J16" s="169"/>
      <c r="K16" s="169"/>
    </row>
    <row r="17" x14ac:dyDescent="0.2"/>
  </sheetData>
  <mergeCells count="7">
    <mergeCell ref="A11:K11"/>
    <mergeCell ref="A16:K16"/>
    <mergeCell ref="M2:M3"/>
    <mergeCell ref="A1:K1"/>
    <mergeCell ref="A2:K2"/>
    <mergeCell ref="A3:K3"/>
    <mergeCell ref="A6:K6"/>
  </mergeCells>
  <hyperlinks>
    <hyperlink ref="M2" location="INDICE!A1" display="INDICE" xr:uid="{9D87C145-AB67-407D-A092-FAD595617878}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76</vt:i4>
      </vt:variant>
      <vt:variant>
        <vt:lpstr>Rangos con nombre</vt:lpstr>
      </vt:variant>
      <vt:variant>
        <vt:i4>78</vt:i4>
      </vt:variant>
    </vt:vector>
  </HeadingPairs>
  <TitlesOfParts>
    <vt:vector size="154" baseType="lpstr">
      <vt:lpstr>PORTADA </vt:lpstr>
      <vt:lpstr>INDICE</vt:lpstr>
      <vt:lpstr>FUNIONARIOS</vt:lpstr>
      <vt:lpstr>D1</vt:lpstr>
      <vt:lpstr>C1</vt:lpstr>
      <vt:lpstr>C2</vt:lpstr>
      <vt:lpstr>C3</vt:lpstr>
      <vt:lpstr>C4</vt:lpstr>
      <vt:lpstr>C5</vt:lpstr>
      <vt:lpstr>C6</vt:lpstr>
      <vt:lpstr>C7</vt:lpstr>
      <vt:lpstr>C8</vt:lpstr>
      <vt:lpstr>D2</vt:lpstr>
      <vt:lpstr>C9</vt:lpstr>
      <vt:lpstr>C10</vt:lpstr>
      <vt:lpstr>C11</vt:lpstr>
      <vt:lpstr>C12</vt:lpstr>
      <vt:lpstr>C13</vt:lpstr>
      <vt:lpstr>C14</vt:lpstr>
      <vt:lpstr>C15</vt:lpstr>
      <vt:lpstr>C16</vt:lpstr>
      <vt:lpstr>C17</vt:lpstr>
      <vt:lpstr>D3</vt:lpstr>
      <vt:lpstr>C18</vt:lpstr>
      <vt:lpstr>C19</vt:lpstr>
      <vt:lpstr>C20</vt:lpstr>
      <vt:lpstr>C21</vt:lpstr>
      <vt:lpstr>C22</vt:lpstr>
      <vt:lpstr>C23</vt:lpstr>
      <vt:lpstr>C24</vt:lpstr>
      <vt:lpstr>C25</vt:lpstr>
      <vt:lpstr>C26</vt:lpstr>
      <vt:lpstr>C27</vt:lpstr>
      <vt:lpstr>C28</vt:lpstr>
      <vt:lpstr>C29</vt:lpstr>
      <vt:lpstr>C30</vt:lpstr>
      <vt:lpstr>C31</vt:lpstr>
      <vt:lpstr>C32</vt:lpstr>
      <vt:lpstr>D4</vt:lpstr>
      <vt:lpstr>C33</vt:lpstr>
      <vt:lpstr>C34</vt:lpstr>
      <vt:lpstr>C35</vt:lpstr>
      <vt:lpstr>C36</vt:lpstr>
      <vt:lpstr>C37</vt:lpstr>
      <vt:lpstr>C38</vt:lpstr>
      <vt:lpstr>C39</vt:lpstr>
      <vt:lpstr>C40</vt:lpstr>
      <vt:lpstr>D5</vt:lpstr>
      <vt:lpstr>C41</vt:lpstr>
      <vt:lpstr>C42</vt:lpstr>
      <vt:lpstr>C43</vt:lpstr>
      <vt:lpstr>C44</vt:lpstr>
      <vt:lpstr>C45</vt:lpstr>
      <vt:lpstr>C46</vt:lpstr>
      <vt:lpstr>C47</vt:lpstr>
      <vt:lpstr>C48</vt:lpstr>
      <vt:lpstr>C49</vt:lpstr>
      <vt:lpstr>D6</vt:lpstr>
      <vt:lpstr>C50</vt:lpstr>
      <vt:lpstr>C51</vt:lpstr>
      <vt:lpstr>C52</vt:lpstr>
      <vt:lpstr>C53</vt:lpstr>
      <vt:lpstr>C54</vt:lpstr>
      <vt:lpstr>C55</vt:lpstr>
      <vt:lpstr>C56</vt:lpstr>
      <vt:lpstr>C57</vt:lpstr>
      <vt:lpstr>C58</vt:lpstr>
      <vt:lpstr>C59</vt:lpstr>
      <vt:lpstr>C60</vt:lpstr>
      <vt:lpstr>C61</vt:lpstr>
      <vt:lpstr>C62</vt:lpstr>
      <vt:lpstr>C63</vt:lpstr>
      <vt:lpstr>C64</vt:lpstr>
      <vt:lpstr>C65</vt:lpstr>
      <vt:lpstr>C66</vt:lpstr>
      <vt:lpstr>C67</vt:lpstr>
      <vt:lpstr>'C1'!Área_de_impresión</vt:lpstr>
      <vt:lpstr>'C10'!Área_de_impresión</vt:lpstr>
      <vt:lpstr>'C11'!Área_de_impresión</vt:lpstr>
      <vt:lpstr>'C12'!Área_de_impresión</vt:lpstr>
      <vt:lpstr>'C13'!Área_de_impresión</vt:lpstr>
      <vt:lpstr>'C14'!Área_de_impresión</vt:lpstr>
      <vt:lpstr>'C15'!Área_de_impresión</vt:lpstr>
      <vt:lpstr>'C16'!Área_de_impresión</vt:lpstr>
      <vt:lpstr>'C17'!Área_de_impresión</vt:lpstr>
      <vt:lpstr>'C18'!Área_de_impresión</vt:lpstr>
      <vt:lpstr>'C19'!Área_de_impresión</vt:lpstr>
      <vt:lpstr>'C2'!Área_de_impresión</vt:lpstr>
      <vt:lpstr>'C20'!Área_de_impresión</vt:lpstr>
      <vt:lpstr>'C21'!Área_de_impresión</vt:lpstr>
      <vt:lpstr>'C22'!Área_de_impresión</vt:lpstr>
      <vt:lpstr>'C23'!Área_de_impresión</vt:lpstr>
      <vt:lpstr>'C24'!Área_de_impresión</vt:lpstr>
      <vt:lpstr>'C25'!Área_de_impresión</vt:lpstr>
      <vt:lpstr>'C26'!Área_de_impresión</vt:lpstr>
      <vt:lpstr>'C27'!Área_de_impresión</vt:lpstr>
      <vt:lpstr>'C28'!Área_de_impresión</vt:lpstr>
      <vt:lpstr>'C29'!Área_de_impresión</vt:lpstr>
      <vt:lpstr>'C3'!Área_de_impresión</vt:lpstr>
      <vt:lpstr>'C30'!Área_de_impresión</vt:lpstr>
      <vt:lpstr>'C31'!Área_de_impresión</vt:lpstr>
      <vt:lpstr>'C32'!Área_de_impresión</vt:lpstr>
      <vt:lpstr>'C33'!Área_de_impresión</vt:lpstr>
      <vt:lpstr>'C34'!Área_de_impresión</vt:lpstr>
      <vt:lpstr>'C35'!Área_de_impresión</vt:lpstr>
      <vt:lpstr>'C36'!Área_de_impresión</vt:lpstr>
      <vt:lpstr>'C37'!Área_de_impresión</vt:lpstr>
      <vt:lpstr>'C38'!Área_de_impresión</vt:lpstr>
      <vt:lpstr>'C39'!Área_de_impresión</vt:lpstr>
      <vt:lpstr>'C4'!Área_de_impresión</vt:lpstr>
      <vt:lpstr>'C40'!Área_de_impresión</vt:lpstr>
      <vt:lpstr>'C41'!Área_de_impresión</vt:lpstr>
      <vt:lpstr>'C42'!Área_de_impresión</vt:lpstr>
      <vt:lpstr>'C43'!Área_de_impresión</vt:lpstr>
      <vt:lpstr>'C44'!Área_de_impresión</vt:lpstr>
      <vt:lpstr>'C45'!Área_de_impresión</vt:lpstr>
      <vt:lpstr>'C46'!Área_de_impresión</vt:lpstr>
      <vt:lpstr>'C47'!Área_de_impresión</vt:lpstr>
      <vt:lpstr>'C48'!Área_de_impresión</vt:lpstr>
      <vt:lpstr>'C49'!Área_de_impresión</vt:lpstr>
      <vt:lpstr>'C5'!Área_de_impresión</vt:lpstr>
      <vt:lpstr>'C50'!Área_de_impresión</vt:lpstr>
      <vt:lpstr>'C51'!Área_de_impresión</vt:lpstr>
      <vt:lpstr>'C52'!Área_de_impresión</vt:lpstr>
      <vt:lpstr>'C53'!Área_de_impresión</vt:lpstr>
      <vt:lpstr>'C54'!Área_de_impresión</vt:lpstr>
      <vt:lpstr>'C55'!Área_de_impresión</vt:lpstr>
      <vt:lpstr>'C56'!Área_de_impresión</vt:lpstr>
      <vt:lpstr>'C57'!Área_de_impresión</vt:lpstr>
      <vt:lpstr>'C58'!Área_de_impresión</vt:lpstr>
      <vt:lpstr>'C59'!Área_de_impresión</vt:lpstr>
      <vt:lpstr>'C6'!Área_de_impresión</vt:lpstr>
      <vt:lpstr>'C60'!Área_de_impresión</vt:lpstr>
      <vt:lpstr>'C61'!Área_de_impresión</vt:lpstr>
      <vt:lpstr>'C62'!Área_de_impresión</vt:lpstr>
      <vt:lpstr>'C63'!Área_de_impresión</vt:lpstr>
      <vt:lpstr>'C64'!Área_de_impresión</vt:lpstr>
      <vt:lpstr>'C65'!Área_de_impresión</vt:lpstr>
      <vt:lpstr>'C66'!Área_de_impresión</vt:lpstr>
      <vt:lpstr>'C67'!Área_de_impresión</vt:lpstr>
      <vt:lpstr>'C7'!Área_de_impresión</vt:lpstr>
      <vt:lpstr>'C8'!Área_de_impresión</vt:lpstr>
      <vt:lpstr>'C9'!Área_de_impresión</vt:lpstr>
      <vt:lpstr>'D1'!Área_de_impresión</vt:lpstr>
      <vt:lpstr>'D2'!Área_de_impresión</vt:lpstr>
      <vt:lpstr>'D3'!Área_de_impresión</vt:lpstr>
      <vt:lpstr>'D4'!Área_de_impresión</vt:lpstr>
      <vt:lpstr>'D5'!Área_de_impresión</vt:lpstr>
      <vt:lpstr>'D6'!Área_de_impresión</vt:lpstr>
      <vt:lpstr>FUNIONARIOS!Área_de_impresión</vt:lpstr>
      <vt:lpstr>INDICE!Área_de_impresión</vt:lpstr>
      <vt:lpstr>'PORTADA '!Área_de_impresión</vt:lpstr>
      <vt:lpstr>FUNIONARIOS!OLE_LINK1</vt:lpstr>
      <vt:lpstr>INDICE!Títulos_a_imprimir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Delfina</dc:creator>
  <cp:keywords/>
  <dc:description/>
  <cp:lastModifiedBy>Mayra Quiros Jimenez</cp:lastModifiedBy>
  <cp:revision/>
  <dcterms:created xsi:type="dcterms:W3CDTF">2022-04-27T16:55:39Z</dcterms:created>
  <dcterms:modified xsi:type="dcterms:W3CDTF">2025-10-22T16:35:09Z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1d11e4c-04c6-4d4f-89a4-7b42944e2367_Enabled">
    <vt:lpwstr>true</vt:lpwstr>
  </property>
  <property fmtid="{D5CDD505-2E9C-101B-9397-08002B2CF9AE}" pid="3" name="MSIP_Label_21d11e4c-04c6-4d4f-89a4-7b42944e2367_SetDate">
    <vt:lpwstr>2025-10-19T19:41:48Z</vt:lpwstr>
  </property>
  <property fmtid="{D5CDD505-2E9C-101B-9397-08002B2CF9AE}" pid="4" name="MSIP_Label_21d11e4c-04c6-4d4f-89a4-7b42944e2367_Method">
    <vt:lpwstr>Standard</vt:lpwstr>
  </property>
  <property fmtid="{D5CDD505-2E9C-101B-9397-08002B2CF9AE}" pid="5" name="MSIP_Label_21d11e4c-04c6-4d4f-89a4-7b42944e2367_Name">
    <vt:lpwstr>PSII Internal Sensitive</vt:lpwstr>
  </property>
  <property fmtid="{D5CDD505-2E9C-101B-9397-08002B2CF9AE}" pid="6" name="MSIP_Label_21d11e4c-04c6-4d4f-89a4-7b42944e2367_SiteId">
    <vt:lpwstr>c0fa7791-1e99-4f5e-a15f-d4a3afccbfcc</vt:lpwstr>
  </property>
  <property fmtid="{D5CDD505-2E9C-101B-9397-08002B2CF9AE}" pid="7" name="MSIP_Label_21d11e4c-04c6-4d4f-89a4-7b42944e2367_ActionId">
    <vt:lpwstr>66907c94-b660-498f-aade-e6fbc7b03acb</vt:lpwstr>
  </property>
  <property fmtid="{D5CDD505-2E9C-101B-9397-08002B2CF9AE}" pid="8" name="MSIP_Label_21d11e4c-04c6-4d4f-89a4-7b42944e2367_ContentBits">
    <vt:lpwstr>0</vt:lpwstr>
  </property>
  <property fmtid="{D5CDD505-2E9C-101B-9397-08002B2CF9AE}" pid="9" name="MSIP_Label_21d11e4c-04c6-4d4f-89a4-7b42944e2367_Tag">
    <vt:lpwstr>10, 3, 0, 1</vt:lpwstr>
  </property>
</Properties>
</file>