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martineza\OneDrive - Ministerio de Educación\Escritorio\GESTIÓN\LIQUIDACIÓN PRESUPUESTARIA\2026\FEBRERO\"/>
    </mc:Choice>
  </mc:AlternateContent>
  <xr:revisionPtr revIDLastSave="0" documentId="13_ncr:1_{CD5C470C-F38C-4578-9BC9-915B738042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27-02-2026" sheetId="1" r:id="rId1"/>
  </sheets>
  <externalReferences>
    <externalReference r:id="rId2"/>
  </externalReferences>
  <definedNames>
    <definedName name="_xlnm._FilterDatabase" localSheetId="0" hidden="1">'Resumen Liquidación 27-02-2026'!$A$8:$WUG$16</definedName>
    <definedName name="programa">[1]Datos!$A$3:$A$15</definedName>
    <definedName name="_xlnm.Print_Titles" localSheetId="0">'Resumen Liquidación 27-02-2026'!$1:$8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<sst xmlns="http://schemas.openxmlformats.org/spreadsheetml/2006/main" count="44" uniqueCount="44">
  <si>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</si>
  <si>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</si>
  <si>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</si>
  <si>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</si>
  <si>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</si>
  <si>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</si>
  <si>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</si>
  <si>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</si>
  <si>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</si>
  <si>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</si>
  <si>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</si>
  <si>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</si>
  <si>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</si>
  <si>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</si>
  <si>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</si>
  <si>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</si>
  <si>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>Implementación de la Política Educativa</t>
  </si>
  <si>
    <t>Total General</t>
  </si>
  <si>
    <t>Reynaldo Ruiz Brenes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</si>
  <si>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</si>
  <si>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</si>
  <si>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</si>
  <si>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</si>
  <si>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</si>
  <si>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</si>
  <si>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</si>
  <si>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</si>
  <si>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</si>
  <si>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TÍTULO 210: MINISTERIO DE EDUCACIÓN PÚBLICA - RESUMEN DE LA LIQUIDACIÓN SEGÚN PROGRAMA PRESUPUESTARIO, FUENTE INTERNA</t>
  </si>
  <si>
    <t>Johan Mena Cubero</t>
  </si>
  <si>
    <t>Álvaro Artavia Medrano</t>
  </si>
  <si>
    <t>Gener Mora Zúñiga</t>
  </si>
  <si>
    <t>Karolina Artavia Mendoza</t>
  </si>
  <si>
    <t>Período del XX al XXXXXX  en sustitución de la Jefatura del Programa Presupuestario</t>
  </si>
  <si>
    <t xml:space="preserve">Dirección de Programas de Equidad </t>
  </si>
  <si>
    <t>Danelia Ramírez Vargas</t>
  </si>
  <si>
    <t xml:space="preserve">             MINISTERIO DE EDUCACIÓN PÚBLICA</t>
  </si>
  <si>
    <t xml:space="preserve">             DIRECCIÓN FINANCIERA</t>
  </si>
  <si>
    <t xml:space="preserve">             DEPARTAMENTO DE CONTROL Y EVALUACIÓN PRESUPUESTARIA</t>
  </si>
  <si>
    <t>Allan Ramírez Solano</t>
  </si>
  <si>
    <t>CORTE AL 27 DE FEBRERO DEL 2026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</si>
  <si>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27-02-2026</t>
    </r>
  </si>
  <si>
    <t>Mauricio Rodríguez Chacón</t>
  </si>
  <si>
    <t xml:space="preserve">Julio César Barrantes Zamora- Delegado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</si>
</sst>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 wrapText="1"/>
    </xf>
    <xf numFmtId="49" fontId="0" fillId="4" borderId="6" xfId="0" applyNumberFormat="1" applyFill="1" applyBorder="1" applyAlignment="1">
      <alignment horizontal="left" vertical="center" wrapText="1"/>
    </xf>
    <xf numFmtId="49" fontId="0" fillId="4" borderId="7" xfId="0" applyNumberForma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15875</xdr:rowOff>
    </xdr:from>
    <xdr:to>
      <xdr:col>2</xdr:col>
      <xdr:colOff>368300</xdr:colOff>
      <xdr:row>4</xdr:row>
      <xdr:rowOff>69198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8C58B-BDEA-C7B8-2506-52991C232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"/>
          <a:ext cx="2111375" cy="78674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5" zoomScale="90" zoomScaleNormal="90" workbookViewId="0">
      <pane xSplit="2" ySplit="2" topLeftCell="C7" activePane="bottomRight" state="frozen"/>
      <selection activeCell="A5" sqref="A5"/>
      <selection pane="topRight" activeCell="C5" sqref="C5"/>
      <selection pane="bottomLeft" activeCell="A7" sqref="A7"/>
      <selection pane="bottomRight" activeCell="I8" sqref="I8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hidden="1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C1" s="1" t="s">
        <v>36</v>
      </c>
    </row>
    <row r="2" spans="1:9" x14ac:dyDescent="0.35">
      <c r="C2" s="1" t="s">
        <v>37</v>
      </c>
      <c r="G2" s="3"/>
    </row>
    <row r="3" spans="1:9" x14ac:dyDescent="0.35">
      <c r="C3" s="1" t="s">
        <v>38</v>
      </c>
    </row>
    <row r="5" spans="1:9" ht="15.5" x14ac:dyDescent="0.35">
      <c r="A5" s="36" t="s">
        <v>28</v>
      </c>
      <c r="B5" s="36"/>
      <c r="C5" s="36"/>
      <c r="D5" s="36"/>
      <c r="E5" s="36"/>
      <c r="F5" s="36"/>
      <c r="G5" s="36"/>
      <c r="H5" s="36"/>
    </row>
    <row r="6" spans="1:9" x14ac:dyDescent="0.35">
      <c r="A6" s="37" t="s">
        <v>40</v>
      </c>
      <c r="B6" s="37"/>
      <c r="C6" s="37"/>
      <c r="D6" s="37"/>
      <c r="E6" s="37"/>
      <c r="F6" s="37"/>
      <c r="G6" s="37"/>
      <c r="H6" s="37"/>
    </row>
    <row r="7" spans="1:9" ht="15" thickBot="1" x14ac:dyDescent="0.4"/>
    <row r="8" spans="1:9" ht="44.5" thickTop="1" thickBot="1" x14ac:dyDescent="0.4">
      <c r="A8" s="12" t="s">
        <v>20</v>
      </c>
      <c r="B8" s="12" t="s">
        <v>19</v>
      </c>
      <c r="C8" s="12" t="s">
        <v>6</v>
      </c>
      <c r="D8" s="12" t="s">
        <v>7</v>
      </c>
      <c r="E8" s="12" t="s">
        <v>33</v>
      </c>
      <c r="F8" s="12" t="s">
        <v>26</v>
      </c>
      <c r="G8" s="12" t="s">
        <v>27</v>
      </c>
      <c r="H8" s="13" t="s">
        <v>8</v>
      </c>
      <c r="I8" s="4"/>
    </row>
    <row r="9" spans="1:9" ht="15.5" thickTop="1" thickBot="1" x14ac:dyDescent="0.4">
      <c r="A9" s="9">
        <v>550</v>
      </c>
      <c r="B9" s="9"/>
      <c r="C9" s="10" t="s">
        <v>9</v>
      </c>
      <c r="D9" s="19" t="s">
        <v>18</v>
      </c>
      <c r="E9" s="19"/>
      <c r="F9" s="16">
        <v>629857204390</v>
      </c>
      <c r="G9" s="16">
        <v>142290204486.42001</v>
      </c>
      <c r="H9" s="15">
        <f>+G9/F9</f>
        <v>0.22590867183018776</v>
      </c>
    </row>
    <row r="10" spans="1:9" ht="15.5" thickTop="1" thickBot="1" x14ac:dyDescent="0.4">
      <c r="A10" s="8">
        <v>551</v>
      </c>
      <c r="B10" s="8"/>
      <c r="C10" s="10" t="s">
        <v>10</v>
      </c>
      <c r="D10" s="25" t="s">
        <v>42</v>
      </c>
      <c r="E10" s="18"/>
      <c r="F10" s="16">
        <v>54528324865</v>
      </c>
      <c r="G10" s="16">
        <v>7191255008.1800003</v>
      </c>
      <c r="H10" s="15">
        <f t="shared" ref="H10:H22" si="0">+G10/F10</f>
        <v>0.13188109163419098</v>
      </c>
    </row>
    <row r="11" spans="1:9" ht="15.5" thickTop="1" thickBot="1" x14ac:dyDescent="0.4">
      <c r="A11" s="8">
        <v>553</v>
      </c>
      <c r="B11" s="8"/>
      <c r="C11" s="10" t="s">
        <v>11</v>
      </c>
      <c r="D11" s="18" t="s">
        <v>32</v>
      </c>
      <c r="E11" s="18"/>
      <c r="F11" s="16">
        <v>16860658428</v>
      </c>
      <c r="G11" s="16">
        <v>2067863158.6500001</v>
      </c>
      <c r="H11" s="15">
        <f t="shared" si="0"/>
        <v>0.12264427083203112</v>
      </c>
    </row>
    <row r="12" spans="1:9" ht="15.5" thickTop="1" thickBot="1" x14ac:dyDescent="0.4">
      <c r="A12" s="8">
        <v>554</v>
      </c>
      <c r="B12" s="8"/>
      <c r="C12" s="10" t="s">
        <v>12</v>
      </c>
      <c r="D12" s="18" t="s">
        <v>39</v>
      </c>
      <c r="E12" s="18"/>
      <c r="F12" s="16">
        <v>40889676362</v>
      </c>
      <c r="G12" s="16">
        <v>2840916769.5</v>
      </c>
      <c r="H12" s="15">
        <f t="shared" si="0"/>
        <v>6.9477604673343629E-2</v>
      </c>
    </row>
    <row r="13" spans="1:9" ht="15.5" thickTop="1" thickBot="1" x14ac:dyDescent="0.4">
      <c r="A13" s="8">
        <v>555</v>
      </c>
      <c r="B13" s="8"/>
      <c r="C13" s="10" t="s">
        <v>13</v>
      </c>
      <c r="D13" s="18" t="s">
        <v>35</v>
      </c>
      <c r="E13" s="18"/>
      <c r="F13" s="16">
        <v>45368261318</v>
      </c>
      <c r="G13" s="16">
        <v>1583561500.6300001</v>
      </c>
      <c r="H13" s="15">
        <f t="shared" si="0"/>
        <v>3.4904610726215271E-2</v>
      </c>
    </row>
    <row r="14" spans="1:9" ht="15.5" thickTop="1" thickBot="1" x14ac:dyDescent="0.4">
      <c r="A14" s="8">
        <v>556</v>
      </c>
      <c r="B14" s="8"/>
      <c r="C14" s="10" t="s">
        <v>14</v>
      </c>
      <c r="D14" s="18" t="s">
        <v>30</v>
      </c>
      <c r="E14" s="20"/>
      <c r="F14" s="16">
        <v>4626879772</v>
      </c>
      <c r="G14" s="16">
        <v>362984811.19</v>
      </c>
      <c r="H14" s="15">
        <f t="shared" si="0"/>
        <v>7.8451316886735817E-2</v>
      </c>
    </row>
    <row r="15" spans="1:9" ht="15.5" thickTop="1" thickBot="1" x14ac:dyDescent="0.4">
      <c r="A15" s="8">
        <v>557</v>
      </c>
      <c r="B15" s="8"/>
      <c r="C15" s="10" t="s">
        <v>15</v>
      </c>
      <c r="D15" s="18" t="s">
        <v>31</v>
      </c>
      <c r="E15" s="18"/>
      <c r="F15" s="16">
        <v>80344044289</v>
      </c>
      <c r="G15" s="16">
        <v>13584699580.690001</v>
      </c>
      <c r="H15" s="15">
        <f t="shared" si="0"/>
        <v>0.16908160027176897</v>
      </c>
    </row>
    <row r="16" spans="1:9" ht="15.5" thickTop="1" thickBot="1" x14ac:dyDescent="0.4">
      <c r="A16" s="8">
        <v>558</v>
      </c>
      <c r="B16" s="8"/>
      <c r="C16" s="10" t="s">
        <v>34</v>
      </c>
      <c r="D16" s="18" t="s">
        <v>29</v>
      </c>
      <c r="E16" s="18"/>
      <c r="F16" s="16">
        <v>269253759535</v>
      </c>
      <c r="G16" s="16">
        <v>22274919124.950001</v>
      </c>
      <c r="H16" s="15">
        <f t="shared" si="0"/>
        <v>8.2728349507240617E-2</v>
      </c>
    </row>
    <row r="17" spans="1:8" ht="15.5" thickTop="1" thickBot="1" x14ac:dyDescent="0.4">
      <c r="A17" s="8">
        <v>573</v>
      </c>
      <c r="B17" s="11"/>
      <c r="C17" s="10" t="s">
        <v>16</v>
      </c>
      <c r="D17" s="33" t="s">
        <v>43</v>
      </c>
      <c r="E17" s="22"/>
      <c r="F17" s="17">
        <f>+F18+F19+F20+F21+F22</f>
        <v>1629787869469</v>
      </c>
      <c r="G17" s="17">
        <f>+G18+G19+G20+G21+G22</f>
        <v>328502329809.46002</v>
      </c>
      <c r="H17" s="15">
        <f t="shared" si="0"/>
        <v>0.20156140315149673</v>
      </c>
    </row>
    <row r="18" spans="1:8" ht="15.5" thickTop="1" thickBot="1" x14ac:dyDescent="0.4">
      <c r="A18" s="30" t="s">
        <v>0</v>
      </c>
      <c r="B18" s="8" t="s">
        <v>1</v>
      </c>
      <c r="C18" s="10" t="s">
        <v>21</v>
      </c>
      <c r="D18" s="34"/>
      <c r="E18" s="23"/>
      <c r="F18" s="16">
        <v>754942829289</v>
      </c>
      <c r="G18" s="16">
        <v>152848943789.03</v>
      </c>
      <c r="H18" s="15">
        <f t="shared" si="0"/>
        <v>0.20246426333101553</v>
      </c>
    </row>
    <row r="19" spans="1:8" ht="15.5" thickTop="1" thickBot="1" x14ac:dyDescent="0.4">
      <c r="A19" s="31"/>
      <c r="B19" s="8" t="s">
        <v>2</v>
      </c>
      <c r="C19" s="10" t="s">
        <v>22</v>
      </c>
      <c r="D19" s="34"/>
      <c r="E19" s="23"/>
      <c r="F19" s="16">
        <v>370795402906</v>
      </c>
      <c r="G19" s="16">
        <v>75859306936.979996</v>
      </c>
      <c r="H19" s="15">
        <f t="shared" si="0"/>
        <v>0.20458534906974296</v>
      </c>
    </row>
    <row r="20" spans="1:8" ht="15.5" thickTop="1" thickBot="1" x14ac:dyDescent="0.4">
      <c r="A20" s="31"/>
      <c r="B20" s="8" t="s">
        <v>3</v>
      </c>
      <c r="C20" s="10" t="s">
        <v>23</v>
      </c>
      <c r="D20" s="34"/>
      <c r="E20" s="23"/>
      <c r="F20" s="16">
        <v>236431579961</v>
      </c>
      <c r="G20" s="16">
        <v>46107159634.510002</v>
      </c>
      <c r="H20" s="15">
        <f t="shared" si="0"/>
        <v>0.195012695182748</v>
      </c>
    </row>
    <row r="21" spans="1:8" ht="15.5" thickTop="1" thickBot="1" x14ac:dyDescent="0.4">
      <c r="A21" s="31"/>
      <c r="B21" s="8" t="s">
        <v>4</v>
      </c>
      <c r="C21" s="10" t="s">
        <v>24</v>
      </c>
      <c r="D21" s="34"/>
      <c r="E21" s="23"/>
      <c r="F21" s="16">
        <v>167774868081</v>
      </c>
      <c r="G21" s="16">
        <v>34406143421.43</v>
      </c>
      <c r="H21" s="15">
        <f t="shared" si="0"/>
        <v>0.20507328549839218</v>
      </c>
    </row>
    <row r="22" spans="1:8" ht="15.5" thickTop="1" thickBot="1" x14ac:dyDescent="0.4">
      <c r="A22" s="32"/>
      <c r="B22" s="8" t="s">
        <v>5</v>
      </c>
      <c r="C22" s="10" t="s">
        <v>25</v>
      </c>
      <c r="D22" s="35"/>
      <c r="E22" s="24"/>
      <c r="F22" s="16">
        <v>99843189232</v>
      </c>
      <c r="G22" s="16">
        <v>19280776027.509998</v>
      </c>
      <c r="H22" s="15">
        <f t="shared" si="0"/>
        <v>0.1931105784562665</v>
      </c>
    </row>
    <row r="23" spans="1:8" ht="15.5" thickTop="1" thickBot="1" x14ac:dyDescent="0.4">
      <c r="A23" s="27" t="s">
        <v>17</v>
      </c>
      <c r="B23" s="28"/>
      <c r="C23" s="28"/>
      <c r="D23" s="29"/>
      <c r="E23" s="21"/>
      <c r="F23" s="14">
        <f>+F9+F10+F11+F15+F12+F13+F14+F16+F17</f>
        <v>2771516678428</v>
      </c>
      <c r="G23" s="14">
        <f>+G9+G10+G11+G15+G12+G13+G14+G16+G17</f>
        <v>520698734249.67004</v>
      </c>
      <c r="H23" s="15">
        <f>+G23/F23</f>
        <v>0.18787501381554361</v>
      </c>
    </row>
    <row r="24" spans="1:8" ht="15" thickTop="1" x14ac:dyDescent="0.35">
      <c r="A24" s="26" t="s">
        <v>41</v>
      </c>
      <c r="B24" s="26"/>
      <c r="C24" s="26"/>
      <c r="D24" s="26"/>
      <c r="E24" s="26"/>
      <c r="F24" s="26"/>
      <c r="G24" s="26"/>
      <c r="H24" s="26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27-02-2026</vt:lpstr>
      <vt:lpstr>'Resumen Liquidación 27-02-2026'!Títulos_a_imprimir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Shulan Martinez Arroyo</cp:lastModifiedBy>
  <dcterms:created xsi:type="dcterms:W3CDTF">2020-04-15T14:15:46Z</dcterms:created>
  <dcterms:modified xsi:type="dcterms:W3CDTF">2026-03-06T17:15:57Z</dcterms:modified>
</cp:coreProperties>
</file>