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shulan_martinez_arroyo_mep_go_cr/Documents/Escritorio/GESTIÓN/LIQUIDACIÓN PRESUPUESTARIA/2026/MAYO/"/>
    </mc:Choice>
  </mc:AlternateContent>
  <xr:revisionPtr revIDLastSave="48" documentId="8_{D2F8B5AA-8A9C-4C1F-8FE1-F3056CC424DD}" xr6:coauthVersionLast="47" xr6:coauthVersionMax="47" xr10:uidLastSave="{13C81732-094A-4E69-ADA8-C9338F959CCD}"/>
  <bookViews>
    <workbookView xWindow="-110" yWindow="-110" windowWidth="19420" windowHeight="10300" xr2:uid="{00000000-000D-0000-FFFF-FFFF00000000}"/>
  </bookViews>
  <sheets>
    <sheet name="Resumen Liquidación 29-05-2026" sheetId="1" r:id="rId1"/>
  </sheets>
  <externalReferences>
    <externalReference r:id="rId2"/>
  </externalReferences>
  <definedNames>
    <definedName name="_xlnm._FilterDatabase" localSheetId="0" hidden="1">'Resumen Liquidación 29-05-2026'!$A$8:$WUG$16</definedName>
    <definedName name="programa">[1]Datos!$A$3:$A$15</definedName>
    <definedName name="_xlnm.Print_Titles" localSheetId="0">'Resumen Liquidación 29-05-2026'!$1:$8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<sst xmlns="http://schemas.openxmlformats.org/spreadsheetml/2006/main" count="44" uniqueCount="44">
  <si>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</si>
  <si>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</si>
  <si>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</si>
  <si>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</si>
  <si>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</si>
  <si>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</si>
  <si>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</si>
  <si>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</si>
  <si>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</si>
  <si>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</si>
  <si>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</si>
  <si>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</si>
  <si>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</si>
  <si>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</si>
  <si>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</si>
  <si>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</si>
  <si>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</si>
  <si>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</si>
  <si>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</si>
  <si>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</si>
  <si>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</si>
  <si>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</si>
  <si>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</si>
  <si>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</si>
  <si>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</si>
  <si>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</si>
  <si>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</si>
  <si>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</si>
  <si>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</si>
  <si>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Álvaro Artavia Medrano</t>
  </si>
  <si>
    <t>Gener Mora Zúñiga</t>
  </si>
  <si>
    <t>Período del XX al XXXXXX  en sustitución de la Jefatura del Programa Presupuestario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</si>
  <si>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</si>
  <si>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</si>
  <si>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</si>
  <si>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</si>
  <si>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</si>
  <si>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</si>
  <si>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>Mauricio Rodríguez Chacón</t>
  </si>
  <si>
    <t>CORTE AL 29 DE MAYO DEL 2026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</si>
  <si>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29-05-2026</t>
    </r>
  </si>
  <si>
    <t xml:space="preserve">Johan Mena Cubero </t>
  </si>
  <si>
    <t>Karolina Artavia Mendoza / Richard Navarro Garro</t>
  </si>
  <si>
    <t xml:space="preserve">Yaxinia Díaz Mendoza / Julio César Barrantes Zamora- Delegado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</si>
</sst>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368300</xdr:colOff>
      <xdr:row>4</xdr:row>
      <xdr:rowOff>69198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="90" zoomScaleNormal="90" workbookViewId="0">
      <pane xSplit="2" ySplit="2" topLeftCell="C8" activePane="bottomRight" state="frozen"/>
      <selection activeCell="A5" sqref="A5"/>
      <selection pane="topRight" activeCell="C5" sqref="C5"/>
      <selection pane="bottomLeft" activeCell="A7" sqref="A7"/>
      <selection pane="bottomRight" activeCell="I15" sqref="I15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34</v>
      </c>
    </row>
    <row r="2" spans="1:9" x14ac:dyDescent="0.35">
      <c r="C2" s="1" t="s">
        <v>35</v>
      </c>
      <c r="G2" s="3"/>
    </row>
    <row r="3" spans="1:9" x14ac:dyDescent="0.35">
      <c r="C3" s="1" t="s">
        <v>36</v>
      </c>
    </row>
    <row r="5" spans="1:9" ht="15.5" x14ac:dyDescent="0.35">
      <c r="A5" s="36" t="s">
        <v>28</v>
      </c>
      <c r="B5" s="36"/>
      <c r="C5" s="36"/>
      <c r="D5" s="36"/>
      <c r="E5" s="36"/>
      <c r="F5" s="36"/>
      <c r="G5" s="36"/>
      <c r="H5" s="36"/>
    </row>
    <row r="6" spans="1:9" x14ac:dyDescent="0.35">
      <c r="A6" s="37" t="s">
        <v>39</v>
      </c>
      <c r="B6" s="37"/>
      <c r="C6" s="37"/>
      <c r="D6" s="37"/>
      <c r="E6" s="37"/>
      <c r="F6" s="37"/>
      <c r="G6" s="37"/>
      <c r="H6" s="37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31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629857204390</v>
      </c>
      <c r="G9" s="16">
        <v>285782034543.75</v>
      </c>
      <c r="H9" s="15">
        <f>+G9/F9</f>
        <v>0.45372511825203671</v>
      </c>
    </row>
    <row r="10" spans="1:9" ht="15.5" thickTop="1" thickBot="1" x14ac:dyDescent="0.4">
      <c r="A10" s="8">
        <v>551</v>
      </c>
      <c r="B10" s="8"/>
      <c r="C10" s="10" t="s">
        <v>10</v>
      </c>
      <c r="D10" s="25" t="s">
        <v>38</v>
      </c>
      <c r="E10" s="18"/>
      <c r="F10" s="16">
        <v>54528324865</v>
      </c>
      <c r="G10" s="16">
        <v>19563498874.619999</v>
      </c>
      <c r="H10" s="15">
        <f t="shared" ref="H10:H22" si="0">+G10/F10</f>
        <v>0.35877681779249354</v>
      </c>
    </row>
    <row r="11" spans="1:9" ht="30" thickTop="1" thickBot="1" x14ac:dyDescent="0.4">
      <c r="A11" s="8">
        <v>553</v>
      </c>
      <c r="B11" s="8"/>
      <c r="C11" s="10" t="s">
        <v>11</v>
      </c>
      <c r="D11" s="25" t="s">
        <v>42</v>
      </c>
      <c r="E11" s="18"/>
      <c r="F11" s="16">
        <v>16860658428</v>
      </c>
      <c r="G11" s="16">
        <v>6380167853.4700003</v>
      </c>
      <c r="H11" s="15">
        <f t="shared" si="0"/>
        <v>0.37840561688116775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37</v>
      </c>
      <c r="E12" s="18"/>
      <c r="F12" s="16">
        <v>40889676362</v>
      </c>
      <c r="G12" s="16">
        <v>11430165990.93</v>
      </c>
      <c r="H12" s="15">
        <f t="shared" si="0"/>
        <v>0.2795367194823874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33</v>
      </c>
      <c r="E13" s="18"/>
      <c r="F13" s="16">
        <v>45368261318</v>
      </c>
      <c r="G13" s="16">
        <v>6819928680.8599997</v>
      </c>
      <c r="H13" s="15">
        <f t="shared" si="0"/>
        <v>0.15032378325140205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29</v>
      </c>
      <c r="E14" s="20"/>
      <c r="F14" s="16">
        <v>4626879772</v>
      </c>
      <c r="G14" s="16">
        <v>1096965807.8900001</v>
      </c>
      <c r="H14" s="15">
        <f t="shared" si="0"/>
        <v>0.23708543596235032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30</v>
      </c>
      <c r="E15" s="18"/>
      <c r="F15" s="16">
        <v>80344044289</v>
      </c>
      <c r="G15" s="16">
        <v>32468428311.439999</v>
      </c>
      <c r="H15" s="15">
        <f t="shared" si="0"/>
        <v>0.40411742524000988</v>
      </c>
    </row>
    <row r="16" spans="1:9" ht="15.5" thickTop="1" thickBot="1" x14ac:dyDescent="0.4">
      <c r="A16" s="8">
        <v>558</v>
      </c>
      <c r="B16" s="8"/>
      <c r="C16" s="10" t="s">
        <v>32</v>
      </c>
      <c r="D16" s="18" t="s">
        <v>41</v>
      </c>
      <c r="E16" s="18"/>
      <c r="F16" s="16">
        <v>269253759535</v>
      </c>
      <c r="G16" s="16">
        <v>93412846316.149994</v>
      </c>
      <c r="H16" s="15">
        <f t="shared" si="0"/>
        <v>0.34693237515967668</v>
      </c>
    </row>
    <row r="17" spans="1:8" ht="15.5" thickTop="1" thickBot="1" x14ac:dyDescent="0.4">
      <c r="A17" s="8">
        <v>573</v>
      </c>
      <c r="B17" s="11"/>
      <c r="C17" s="10" t="s">
        <v>16</v>
      </c>
      <c r="D17" s="33" t="s">
        <v>43</v>
      </c>
      <c r="E17" s="22"/>
      <c r="F17" s="17">
        <f>+F18+F19+F20+F21+F22</f>
        <v>1629787869469</v>
      </c>
      <c r="G17" s="17">
        <f>+G18+G19+G20+G21+G22</f>
        <v>715259025730.59998</v>
      </c>
      <c r="H17" s="15">
        <f t="shared" si="0"/>
        <v>0.43886633293180544</v>
      </c>
    </row>
    <row r="18" spans="1:8" ht="15.5" thickTop="1" thickBot="1" x14ac:dyDescent="0.4">
      <c r="A18" s="30" t="s">
        <v>0</v>
      </c>
      <c r="B18" s="8" t="s">
        <v>1</v>
      </c>
      <c r="C18" s="10" t="s">
        <v>21</v>
      </c>
      <c r="D18" s="34"/>
      <c r="E18" s="23"/>
      <c r="F18" s="16">
        <v>754912829289</v>
      </c>
      <c r="G18" s="16">
        <v>330385554673.02002</v>
      </c>
      <c r="H18" s="15">
        <f t="shared" si="0"/>
        <v>0.43764729099144761</v>
      </c>
    </row>
    <row r="19" spans="1:8" ht="15.5" thickTop="1" thickBot="1" x14ac:dyDescent="0.4">
      <c r="A19" s="31"/>
      <c r="B19" s="8" t="s">
        <v>2</v>
      </c>
      <c r="C19" s="10" t="s">
        <v>22</v>
      </c>
      <c r="D19" s="34"/>
      <c r="E19" s="23"/>
      <c r="F19" s="16">
        <v>370795402906</v>
      </c>
      <c r="G19" s="16">
        <v>165166660686.62</v>
      </c>
      <c r="H19" s="15">
        <f t="shared" si="0"/>
        <v>0.445438803696526</v>
      </c>
    </row>
    <row r="20" spans="1:8" ht="15.5" thickTop="1" thickBot="1" x14ac:dyDescent="0.4">
      <c r="A20" s="31"/>
      <c r="B20" s="8" t="s">
        <v>3</v>
      </c>
      <c r="C20" s="10" t="s">
        <v>23</v>
      </c>
      <c r="D20" s="34"/>
      <c r="E20" s="23"/>
      <c r="F20" s="16">
        <v>236431579961</v>
      </c>
      <c r="G20" s="16">
        <v>103832044795.07001</v>
      </c>
      <c r="H20" s="15">
        <f t="shared" si="0"/>
        <v>0.43916318121376752</v>
      </c>
    </row>
    <row r="21" spans="1:8" ht="15.5" thickTop="1" thickBot="1" x14ac:dyDescent="0.4">
      <c r="A21" s="31"/>
      <c r="B21" s="8" t="s">
        <v>4</v>
      </c>
      <c r="C21" s="10" t="s">
        <v>24</v>
      </c>
      <c r="D21" s="34"/>
      <c r="E21" s="23"/>
      <c r="F21" s="16">
        <v>167804868081</v>
      </c>
      <c r="G21" s="16">
        <v>73523478294.589996</v>
      </c>
      <c r="H21" s="15">
        <f t="shared" si="0"/>
        <v>0.43814866121225965</v>
      </c>
    </row>
    <row r="22" spans="1:8" ht="15.5" thickTop="1" thickBot="1" x14ac:dyDescent="0.4">
      <c r="A22" s="32"/>
      <c r="B22" s="8" t="s">
        <v>5</v>
      </c>
      <c r="C22" s="10" t="s">
        <v>25</v>
      </c>
      <c r="D22" s="35"/>
      <c r="E22" s="24"/>
      <c r="F22" s="16">
        <v>99843189232</v>
      </c>
      <c r="G22" s="16">
        <v>42351287281.300003</v>
      </c>
      <c r="H22" s="15">
        <f t="shared" si="0"/>
        <v>0.42417802963896417</v>
      </c>
    </row>
    <row r="23" spans="1:8" ht="15.5" thickTop="1" thickBot="1" x14ac:dyDescent="0.4">
      <c r="A23" s="27" t="s">
        <v>17</v>
      </c>
      <c r="B23" s="28"/>
      <c r="C23" s="28"/>
      <c r="D23" s="29"/>
      <c r="E23" s="21"/>
      <c r="F23" s="14">
        <f>+F9+F10+F11+F15+F12+F13+F14+F16+F17</f>
        <v>2771516678428</v>
      </c>
      <c r="G23" s="14">
        <f>+G9+G10+G11+G15+G12+G13+G14+G16+G17</f>
        <v>1172213062109.71</v>
      </c>
      <c r="H23" s="15">
        <f>+G23/F23</f>
        <v>0.42295002993616743</v>
      </c>
    </row>
    <row r="24" spans="1:8" ht="15" thickTop="1" x14ac:dyDescent="0.35">
      <c r="A24" s="26" t="s">
        <v>40</v>
      </c>
      <c r="B24" s="26"/>
      <c r="C24" s="26"/>
      <c r="D24" s="26"/>
      <c r="E24" s="26"/>
      <c r="F24" s="26"/>
      <c r="G24" s="26"/>
      <c r="H24" s="26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29-05-2026</vt:lpstr>
      <vt:lpstr>'Resumen Liquidación 29-05-2026'!Títulos_a_imprimir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Shulan Martinez Arroyo</cp:lastModifiedBy>
  <dcterms:created xsi:type="dcterms:W3CDTF">2020-04-15T14:15:46Z</dcterms:created>
  <dcterms:modified xsi:type="dcterms:W3CDTF">2026-06-05T17:21:44Z</dcterms:modified>
</cp:coreProperties>
</file>